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2014" sheetId="1" state="visible" r:id="rId2"/>
    <sheet name="2015" sheetId="2" state="visible" r:id="rId3"/>
    <sheet name="2016" sheetId="3" state="visible" r:id="rId4"/>
    <sheet name="2017" sheetId="4" state="visible" r:id="rId5"/>
    <sheet name="2018" sheetId="5" state="visible" r:id="rId6"/>
    <sheet name="2019" sheetId="6" state="visible" r:id="rId7"/>
    <sheet name="2020" sheetId="7" state="visible" r:id="rId8"/>
    <sheet name="2021" sheetId="8" state="visible" r:id="rId9"/>
    <sheet name="CNH 2022" sheetId="9" state="visible" r:id="rId10"/>
    <sheet name="Veículos 2022" sheetId="10" state="visible" r:id="rId11"/>
    <sheet name="Infrações 2022" sheetId="11" state="visible" r:id="rId12"/>
    <sheet name="consolidado 2022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<sst xmlns="http://schemas.openxmlformats.org/spreadsheetml/2006/main" count="845" uniqueCount="113">
  <si>
    <t xml:space="preserve">PORTAL DETRAN 2014</t>
  </si>
  <si>
    <t xml:space="preserve">PESQUISAS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</si>
  <si>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</si>
  <si>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</si>
  <si>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</si>
  <si>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</si>
  <si>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</si>
  <si>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</si>
  <si>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</si>
  <si>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</si>
  <si>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</si>
  <si>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</si>
  <si>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</si>
  <si>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</si>
  <si>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</t>
  </si>
  <si>
    <t xml:space="preserve">Pontos da CNH</t>
  </si>
  <si>
    <t xml:space="preserve">Débitos e Restrições de Veículos (Proprietário)</t>
  </si>
  <si>
    <t xml:space="preserve">Débitos de Restrições de veículos (Terceiro)</t>
  </si>
  <si>
    <t xml:space="preserve">Pesquisa de Multa</t>
  </si>
  <si>
    <t xml:space="preserve">Pesquisa de certidão de prontuário</t>
  </si>
  <si>
    <t xml:space="preserve">Pesquisa da situação cadastral 2º via crlv</t>
  </si>
  <si>
    <t xml:space="preserve">Pesquisa de gravame</t>
  </si>
  <si>
    <t xml:space="preserve">Resultado de prova</t>
  </si>
  <si>
    <r>
      <rPr>
        <sz val="11"/>
        <color rgb="FF000000"/>
        <rFont val="Calibri"/>
        <family val="2"/>
        <charset val="1"/>
      </rPr>
      <t xml:space="preserve">Acompanhamento da 1</t>
    </r>
    <r>
      <rPr>
        <vertAlign val="superscript"/>
        <sz val="11"/>
        <color rgb="FF000000"/>
        <rFont val="Calibri"/>
        <family val="2"/>
        <charset val="1"/>
      </rPr>
      <t xml:space="preserve">a</t>
    </r>
    <r>
      <rPr>
        <sz val="11"/>
        <color rgb="FF000000"/>
        <rFont val="Calibri"/>
        <family val="2"/>
        <charset val="1"/>
      </rPr>
      <t xml:space="preserve"> CNH</t>
    </r>
  </si>
  <si>
    <t xml:space="preserve">Acompanhamento de serviço CNH</t>
  </si>
  <si>
    <t xml:space="preserve">acompanhamento de serviço CRLV</t>
  </si>
  <si>
    <t xml:space="preserve">TOTAL DE PESQUISAS 2014</t>
  </si>
  <si>
    <t xml:space="preserve">SERVIÇOS ELETRONICOS</t>
  </si>
  <si>
    <t xml:space="preserve">Alteração de endereço - CNH (efetivados)</t>
  </si>
  <si>
    <t xml:space="preserve">Alteração de endereço - veículos (efetivados)</t>
  </si>
  <si>
    <t xml:space="preserve">Comunicação de Venda - Portal  </t>
  </si>
  <si>
    <t xml:space="preserve">Comunicação de Venda - SEFAZ</t>
  </si>
  <si>
    <t xml:space="preserve">Segunda Via Milt (da autuação/multa para condutores de outros estados)</t>
  </si>
  <si>
    <t xml:space="preserve">2º via da CNH</t>
  </si>
  <si>
    <t xml:space="preserve">Simulado de prova</t>
  </si>
  <si>
    <t xml:space="preserve">Solicitação de certidão de prontuário</t>
  </si>
  <si>
    <t xml:space="preserve">TOTAL GERAL SERVIÇOS 2014</t>
  </si>
  <si>
    <t xml:space="preserve">PORTAL DETRAN 2015</t>
  </si>
  <si>
    <t xml:space="preserve">Portal</t>
  </si>
  <si>
    <t xml:space="preserve">TOTAL DE PESQUISAS 2015</t>
  </si>
  <si>
    <t xml:space="preserve">TOTAL GERAL SERVIÇOS 2015</t>
  </si>
  <si>
    <t xml:space="preserve">PORTAL DETRAN 2016</t>
  </si>
  <si>
    <t xml:space="preserve">TOTAL</t>
  </si>
  <si>
    <t xml:space="preserve">TOTAL DE PESQUISAS 2016</t>
  </si>
  <si>
    <t xml:space="preserve">Comunicação de Venda - Sefaz</t>
  </si>
  <si>
    <t xml:space="preserve">TOTAL GERAL SERVIÇOS 2016</t>
  </si>
  <si>
    <t xml:space="preserve">PORTAL DETRAN 2017</t>
  </si>
  <si>
    <t xml:space="preserve">TOTAL DE PESQUISAS 2017</t>
  </si>
  <si>
    <t xml:space="preserve">TOTAL GERAL SERVIÇOS 2017</t>
  </si>
  <si>
    <t xml:space="preserve">CNH</t>
  </si>
  <si>
    <t xml:space="preserve">Consultas aos serviços online - CNH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</si>
  <si>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</si>
  <si>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</si>
  <si>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</si>
  <si>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</si>
  <si>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</si>
  <si>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</si>
  <si>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</si>
  <si>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</si>
  <si>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</si>
  <si>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</si>
  <si>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</si>
  <si>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</si>
  <si>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</si>
  <si>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Autenticidade da CNH</t>
  </si>
  <si>
    <t xml:space="preserve">-</t>
  </si>
  <si>
    <t xml:space="preserve">Pesquisa de autenticidade da certidão de prontuário</t>
  </si>
  <si>
    <t xml:space="preserve">Pesquisa de autenticidade da credencial de cursos</t>
  </si>
  <si>
    <t xml:space="preserve">Total - Consultas serviços online - CNH</t>
  </si>
  <si>
    <t xml:space="preserve">Solicitação de serviços online - CNH</t>
  </si>
  <si>
    <t xml:space="preserve">Permissão Internacional para Dirigir - PID</t>
  </si>
  <si>
    <t xml:space="preserve">Emissão da credencial da EPT</t>
  </si>
  <si>
    <t xml:space="preserve">Solicitação de defesa/recurso de suspensão (Defesa)</t>
  </si>
  <si>
    <t xml:space="preserve">Solicitação de defesa/recurso de suspensão (JARI)</t>
  </si>
  <si>
    <t xml:space="preserve">Solicitação de defesa/recurso de cassação (Defesa)</t>
  </si>
  <si>
    <t xml:space="preserve">Total - Solicitação de serviços online - CNH</t>
  </si>
  <si>
    <t xml:space="preserve">total geral (consultas e serviços - CNH 2018)</t>
  </si>
  <si>
    <t xml:space="preserve">Veículos</t>
  </si>
  <si>
    <t xml:space="preserve">Consultas aos serviços online - Veículos</t>
  </si>
  <si>
    <t xml:space="preserve">Autenticidade da certidão de propriedade de veículos</t>
  </si>
  <si>
    <t xml:space="preserve">Total - Consultas serviços online - Veículos</t>
  </si>
  <si>
    <t xml:space="preserve">Solicitação de serviços online - Veículos</t>
  </si>
  <si>
    <t xml:space="preserve">Certidão de propriedade de veículos</t>
  </si>
  <si>
    <t xml:space="preserve">Total - Solicitação de serviços eletrônico - Veículos</t>
  </si>
  <si>
    <t xml:space="preserve">total geral (consultas e serviços - Veículos 2018)</t>
  </si>
  <si>
    <t xml:space="preserve">Infrações</t>
  </si>
  <si>
    <t xml:space="preserve">Consultas aos serviços online - Infrações</t>
  </si>
  <si>
    <t xml:space="preserve">Pesquisa de Multa (detalhamento)</t>
  </si>
  <si>
    <t xml:space="preserve">Total - Consultas serviços online - Infrações</t>
  </si>
  <si>
    <t xml:space="preserve">Solicitação de serviços online - Infrações</t>
  </si>
  <si>
    <t xml:space="preserve">Indicação de condutor</t>
  </si>
  <si>
    <t xml:space="preserve">Solicitação de defesa/recurso de penalidade
(Advertência por escrito)</t>
  </si>
  <si>
    <t xml:space="preserve">Solicitação de defesa/recurso de penalidade (defesa)</t>
  </si>
  <si>
    <t xml:space="preserve">Solicitação de defesa/recurso de penalidade (JARI)</t>
  </si>
  <si>
    <t xml:space="preserve">Total - Solicitação serviços online - Infrações</t>
  </si>
  <si>
    <t xml:space="preserve">total geral (consultas e serviços - Infrações)</t>
  </si>
  <si>
    <t xml:space="preserve">PORTAL - consolidado 2018</t>
  </si>
  <si>
    <t xml:space="preserve">Total Portal</t>
  </si>
  <si>
    <t xml:space="preserve">Cartão de idoso</t>
  </si>
  <si>
    <t xml:space="preserve">total geral (consultas e serviços - CNH 2019)</t>
  </si>
  <si>
    <t xml:space="preserve">total geral (consultas e serviços - Veículos 2019)</t>
  </si>
  <si>
    <t xml:space="preserve">total geral (consultas e serviços - Infrações 2019)</t>
  </si>
  <si>
    <t xml:space="preserve">PORTAL - consolidado 2019</t>
  </si>
  <si>
    <t xml:space="preserve">total geral (consultas e serviços - CNH 2020)</t>
  </si>
  <si>
    <t xml:space="preserve">total geral (consultas e serviços - Veículos 2020)</t>
  </si>
  <si>
    <t xml:space="preserve">total geral (consultas e serviços - Infrações 2020)</t>
  </si>
  <si>
    <t xml:space="preserve">PORTAL - consolidado 2020</t>
  </si>
  <si>
    <t xml:space="preserve">total geral (consultas e serviços - CNH 2021)</t>
  </si>
  <si>
    <t xml:space="preserve">Acompanhamento de serviço CRLV</t>
  </si>
  <si>
    <t xml:space="preserve">total geral (consultas e serviços - Veículos 2021)</t>
  </si>
  <si>
    <t xml:space="preserve">total geral (consultas e serviços - Infrações 2021)</t>
  </si>
  <si>
    <t xml:space="preserve">sem dados</t>
  </si>
  <si>
    <t xml:space="preserve">PORTAL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</si>
</sst>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#,##0"/>
    <numFmt numFmtId="168" formatCode="0"/>
    <numFmt numFmtId="169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FDEADA"/>
      </patternFill>
    </fill>
    <fill>
      <patternFill patternType="solid">
        <fgColor rgb="FFDCE6F2"/>
        <bgColor rgb="FFDBEEF4"/>
      </patternFill>
    </fill>
    <fill>
      <patternFill patternType="solid">
        <fgColor rgb="FFF0FABC"/>
        <bgColor rgb="FFEEECE1"/>
      </patternFill>
    </fill>
    <fill>
      <patternFill patternType="solid">
        <fgColor rgb="FFF2DCDB"/>
        <bgColor rgb="FFFDEADA"/>
      </patternFill>
    </fill>
    <fill>
      <patternFill patternType="solid">
        <fgColor rgb="FFFFFFFF"/>
        <bgColor rgb="FFEEECE1"/>
      </patternFill>
    </fill>
    <fill>
      <patternFill patternType="solid">
        <fgColor rgb="FFFDEADA"/>
        <bgColor rgb="FFEEECE1"/>
      </patternFill>
    </fill>
    <fill>
      <patternFill patternType="solid">
        <fgColor rgb="FFDBEEF4"/>
        <bgColor rgb="FFDCE6F2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5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1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1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4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5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5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5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5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8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8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8" borderId="1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8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8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8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8" borderId="1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8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8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8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8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8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8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8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8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8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4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8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8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8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8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8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AB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EECE1"/>
      <rgbColor rgb="FFFDEADA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57.15"/>
    <col collapsed="false" customWidth="true" hidden="false" outlineLevel="0" max="2" min="2" style="0" width="15.71"/>
    <col collapsed="false" customWidth="true" hidden="false" outlineLevel="0" max="3" min="3" style="0" width="14.69"/>
    <col collapsed="false" customWidth="true" hidden="false" outlineLevel="0" max="4" min="4" style="0" width="12.42"/>
    <col collapsed="false" customWidth="true" hidden="false" outlineLevel="0" max="5" min="5" style="0" width="13.02"/>
    <col collapsed="false" customWidth="true" hidden="false" outlineLevel="0" max="6" min="6" style="0" width="12.42"/>
    <col collapsed="false" customWidth="true" hidden="false" outlineLevel="0" max="14" min="7" style="0" width="11.57"/>
    <col collapsed="false" customWidth="true" hidden="false" outlineLevel="0" max="15" min="15" style="0" width="56.86"/>
    <col collapsed="false" customWidth="true" hidden="false" outlineLevel="0" max="17" min="17" style="0" width="67.14"/>
  </cols>
  <sheetData>
    <row r="2" customFormat="false" ht="30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24.95" hidden="false" customHeight="true" outlineLevel="0" collapsed="false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customFormat="false" ht="24.95" hidden="false" customHeight="true" outlineLevel="0" collapsed="false">
      <c r="A4" s="5" t="s">
        <v>15</v>
      </c>
      <c r="B4" s="6" t="n">
        <v>401760</v>
      </c>
      <c r="C4" s="6" t="n">
        <v>330301</v>
      </c>
      <c r="D4" s="6" t="n">
        <v>449085</v>
      </c>
      <c r="E4" s="6" t="n">
        <v>421391</v>
      </c>
      <c r="F4" s="6" t="n">
        <v>550593</v>
      </c>
      <c r="G4" s="6" t="n">
        <v>484754</v>
      </c>
      <c r="H4" s="6" t="n">
        <v>612341</v>
      </c>
      <c r="I4" s="6" t="n">
        <v>596145</v>
      </c>
      <c r="J4" s="6" t="n">
        <v>618148</v>
      </c>
      <c r="K4" s="6" t="n">
        <v>620450</v>
      </c>
      <c r="L4" s="6" t="n">
        <v>553470</v>
      </c>
      <c r="M4" s="6" t="n">
        <v>521645</v>
      </c>
      <c r="N4" s="6" t="n">
        <f aca="false">SUM(B4:M4)</f>
        <v>6160083</v>
      </c>
    </row>
    <row r="5" customFormat="false" ht="24.95" hidden="false" customHeight="true" outlineLevel="0" collapsed="false">
      <c r="A5" s="5" t="s">
        <v>16</v>
      </c>
      <c r="B5" s="6" t="n">
        <v>224190</v>
      </c>
      <c r="C5" s="6" t="n">
        <v>175508</v>
      </c>
      <c r="D5" s="6" t="n">
        <v>171718</v>
      </c>
      <c r="E5" s="6" t="n">
        <v>206400</v>
      </c>
      <c r="F5" s="6" t="n">
        <v>263791</v>
      </c>
      <c r="G5" s="6" t="n">
        <v>269684</v>
      </c>
      <c r="H5" s="6" t="n">
        <v>326919</v>
      </c>
      <c r="I5" s="6" t="n">
        <v>314393</v>
      </c>
      <c r="J5" s="6" t="n">
        <v>318625</v>
      </c>
      <c r="K5" s="6" t="n">
        <v>294107</v>
      </c>
      <c r="L5" s="6" t="n">
        <v>270547</v>
      </c>
      <c r="M5" s="6" t="n">
        <v>280221</v>
      </c>
      <c r="N5" s="6" t="n">
        <f aca="false">SUM(B5:M5)</f>
        <v>3116103</v>
      </c>
    </row>
    <row r="6" customFormat="false" ht="24.95" hidden="false" customHeight="true" outlineLevel="0" collapsed="false">
      <c r="A6" s="5" t="s">
        <v>17</v>
      </c>
      <c r="B6" s="6" t="n">
        <v>1313027</v>
      </c>
      <c r="C6" s="6" t="n">
        <v>1511921</v>
      </c>
      <c r="D6" s="6" t="n">
        <v>1595530</v>
      </c>
      <c r="E6" s="6" t="n">
        <v>1260551</v>
      </c>
      <c r="F6" s="6" t="n">
        <v>1455318</v>
      </c>
      <c r="G6" s="6" t="n">
        <v>1358443</v>
      </c>
      <c r="H6" s="6" t="n">
        <v>1652037</v>
      </c>
      <c r="I6" s="6" t="n">
        <v>1702588</v>
      </c>
      <c r="J6" s="6" t="n">
        <v>1828681</v>
      </c>
      <c r="K6" s="6" t="n">
        <v>1841722</v>
      </c>
      <c r="L6" s="6" t="n">
        <v>1686026</v>
      </c>
      <c r="M6" s="6" t="n">
        <v>1750058</v>
      </c>
      <c r="N6" s="6" t="n">
        <f aca="false">SUM(B6:M6)</f>
        <v>18955902</v>
      </c>
    </row>
    <row r="7" customFormat="false" ht="24.95" hidden="false" customHeight="true" outlineLevel="0" collapsed="false">
      <c r="A7" s="5" t="s">
        <v>18</v>
      </c>
      <c r="B7" s="6" t="n">
        <v>69873</v>
      </c>
      <c r="C7" s="6" t="n">
        <v>55851</v>
      </c>
      <c r="D7" s="6" t="n">
        <v>55599</v>
      </c>
      <c r="E7" s="6" t="n">
        <v>74081</v>
      </c>
      <c r="F7" s="6" t="n">
        <v>103050</v>
      </c>
      <c r="G7" s="6" t="n">
        <v>139847</v>
      </c>
      <c r="H7" s="6" t="n">
        <v>173047</v>
      </c>
      <c r="I7" s="6" t="n">
        <v>164362</v>
      </c>
      <c r="J7" s="6" t="n">
        <v>168793</v>
      </c>
      <c r="K7" s="6" t="n">
        <v>155068</v>
      </c>
      <c r="L7" s="6" t="n">
        <v>141054</v>
      </c>
      <c r="M7" s="6" t="n">
        <v>149709</v>
      </c>
      <c r="N7" s="6" t="n">
        <f aca="false">SUM(B7:M7)</f>
        <v>1450334</v>
      </c>
    </row>
    <row r="8" customFormat="false" ht="20.25" hidden="false" customHeight="true" outlineLevel="0" collapsed="false">
      <c r="A8" s="5" t="s">
        <v>19</v>
      </c>
      <c r="B8" s="7" t="n">
        <v>7683</v>
      </c>
      <c r="C8" s="7" t="n">
        <v>7554</v>
      </c>
      <c r="D8" s="7" t="n">
        <v>8992</v>
      </c>
      <c r="E8" s="7" t="n">
        <v>6568</v>
      </c>
      <c r="F8" s="7" t="n">
        <v>9165</v>
      </c>
      <c r="G8" s="7" t="n">
        <v>4629</v>
      </c>
      <c r="H8" s="7" t="n">
        <v>4908</v>
      </c>
      <c r="I8" s="7" t="n">
        <v>4568</v>
      </c>
      <c r="J8" s="7" t="n">
        <v>4164</v>
      </c>
      <c r="K8" s="7" t="n">
        <v>3790</v>
      </c>
      <c r="L8" s="7" t="n">
        <v>2649</v>
      </c>
      <c r="M8" s="7" t="n">
        <v>2148</v>
      </c>
      <c r="N8" s="7" t="n">
        <f aca="false">SUM(B8:M8)</f>
        <v>66818</v>
      </c>
    </row>
    <row r="9" customFormat="false" ht="22.5" hidden="false" customHeight="true" outlineLevel="0" collapsed="false">
      <c r="A9" s="8" t="s">
        <v>20</v>
      </c>
      <c r="B9" s="6" t="n">
        <v>8214</v>
      </c>
      <c r="C9" s="6" t="n">
        <v>6249</v>
      </c>
      <c r="D9" s="6" t="n">
        <v>5500</v>
      </c>
      <c r="E9" s="6" t="n">
        <v>5508</v>
      </c>
      <c r="F9" s="6" t="n">
        <v>5945</v>
      </c>
      <c r="G9" s="6" t="n">
        <v>4269</v>
      </c>
      <c r="H9" s="6" t="n">
        <v>5166</v>
      </c>
      <c r="I9" s="6" t="n">
        <v>5119</v>
      </c>
      <c r="J9" s="6" t="n">
        <v>5218</v>
      </c>
      <c r="K9" s="6" t="n">
        <v>4504</v>
      </c>
      <c r="L9" s="6" t="n">
        <v>4115</v>
      </c>
      <c r="M9" s="6" t="n">
        <v>4286</v>
      </c>
      <c r="N9" s="6" t="n">
        <f aca="false">SUM(B9:M9)</f>
        <v>64093</v>
      </c>
    </row>
    <row r="10" customFormat="false" ht="25.5" hidden="false" customHeight="true" outlineLevel="0" collapsed="false">
      <c r="A10" s="5" t="s">
        <v>21</v>
      </c>
      <c r="B10" s="6" t="n">
        <v>12638</v>
      </c>
      <c r="C10" s="6" t="n">
        <v>11009</v>
      </c>
      <c r="D10" s="6" t="n">
        <v>12039</v>
      </c>
      <c r="E10" s="6" t="n">
        <v>13492</v>
      </c>
      <c r="F10" s="6" t="n">
        <v>15287</v>
      </c>
      <c r="G10" s="6" t="n">
        <v>13356</v>
      </c>
      <c r="H10" s="6" t="n">
        <v>16365</v>
      </c>
      <c r="I10" s="6" t="n">
        <v>15141</v>
      </c>
      <c r="J10" s="6" t="n">
        <v>16468</v>
      </c>
      <c r="K10" s="6" t="n">
        <v>15441</v>
      </c>
      <c r="L10" s="6" t="n">
        <v>14251</v>
      </c>
      <c r="M10" s="6" t="n">
        <v>12668</v>
      </c>
      <c r="N10" s="6" t="n">
        <f aca="false">SUM(B10:M10)</f>
        <v>168155</v>
      </c>
    </row>
    <row r="11" customFormat="false" ht="21.75" hidden="false" customHeight="true" outlineLevel="0" collapsed="false">
      <c r="A11" s="5" t="s">
        <v>22</v>
      </c>
      <c r="B11" s="6" t="n">
        <v>50127</v>
      </c>
      <c r="C11" s="6" t="n">
        <v>77783</v>
      </c>
      <c r="D11" s="6" t="n">
        <v>76605</v>
      </c>
      <c r="E11" s="6" t="n">
        <v>64808</v>
      </c>
      <c r="F11" s="6" t="n">
        <v>65660</v>
      </c>
      <c r="G11" s="6" t="n">
        <v>59681</v>
      </c>
      <c r="H11" s="6" t="n">
        <v>75638</v>
      </c>
      <c r="I11" s="6" t="n">
        <v>78025</v>
      </c>
      <c r="J11" s="6" t="n">
        <v>72214</v>
      </c>
      <c r="K11" s="6" t="n">
        <v>68552</v>
      </c>
      <c r="L11" s="6" t="n">
        <v>70584</v>
      </c>
      <c r="M11" s="6" t="n">
        <v>51852</v>
      </c>
      <c r="N11" s="6" t="n">
        <f aca="false">SUM(B11:M11)</f>
        <v>811529</v>
      </c>
    </row>
    <row r="12" customFormat="false" ht="20.25" hidden="false" customHeight="true" outlineLevel="0" collapsed="false">
      <c r="A12" s="5" t="s">
        <v>23</v>
      </c>
      <c r="B12" s="6" t="n">
        <v>43091</v>
      </c>
      <c r="C12" s="6" t="n">
        <v>59132</v>
      </c>
      <c r="D12" s="6" t="n">
        <v>51994</v>
      </c>
      <c r="E12" s="6" t="n">
        <v>54021</v>
      </c>
      <c r="F12" s="6" t="n">
        <v>76281</v>
      </c>
      <c r="G12" s="6" t="n">
        <v>62408</v>
      </c>
      <c r="H12" s="6" t="n">
        <v>76367</v>
      </c>
      <c r="I12" s="6" t="n">
        <v>69059</v>
      </c>
      <c r="J12" s="6" t="n">
        <v>60162</v>
      </c>
      <c r="K12" s="6" t="n">
        <v>59736</v>
      </c>
      <c r="L12" s="6" t="n">
        <v>42582</v>
      </c>
      <c r="M12" s="6" t="n">
        <v>30713</v>
      </c>
      <c r="N12" s="6" t="n">
        <f aca="false">SUM(B12:M12)</f>
        <v>685546</v>
      </c>
    </row>
    <row r="13" customFormat="false" ht="22.5" hidden="false" customHeight="true" outlineLevel="0" collapsed="false">
      <c r="A13" s="5" t="s">
        <v>24</v>
      </c>
      <c r="B13" s="6" t="n">
        <v>37046</v>
      </c>
      <c r="C13" s="6" t="n">
        <v>23150</v>
      </c>
      <c r="D13" s="6" t="n">
        <v>22959</v>
      </c>
      <c r="E13" s="6" t="n">
        <v>26976</v>
      </c>
      <c r="F13" s="6" t="n">
        <v>38350</v>
      </c>
      <c r="G13" s="6" t="n">
        <v>29301</v>
      </c>
      <c r="H13" s="6" t="n">
        <v>37811</v>
      </c>
      <c r="I13" s="6" t="n">
        <v>31283</v>
      </c>
      <c r="J13" s="6" t="n">
        <v>31022</v>
      </c>
      <c r="K13" s="6" t="n">
        <v>25881</v>
      </c>
      <c r="L13" s="6" t="n">
        <v>31851</v>
      </c>
      <c r="M13" s="6" t="n">
        <v>27445</v>
      </c>
      <c r="N13" s="6" t="n">
        <f aca="false">SUM(B13:M13)</f>
        <v>363075</v>
      </c>
    </row>
    <row r="14" customFormat="false" ht="21.75" hidden="false" customHeight="true" outlineLevel="0" collapsed="false">
      <c r="A14" s="5" t="s">
        <v>25</v>
      </c>
      <c r="B14" s="6" t="n">
        <v>27602</v>
      </c>
      <c r="C14" s="6" t="n">
        <v>21079</v>
      </c>
      <c r="D14" s="6" t="n">
        <v>14831</v>
      </c>
      <c r="E14" s="6" t="n">
        <v>19009</v>
      </c>
      <c r="F14" s="6" t="n">
        <v>17531</v>
      </c>
      <c r="G14" s="6" t="n">
        <v>15557</v>
      </c>
      <c r="H14" s="6" t="n">
        <v>22440</v>
      </c>
      <c r="I14" s="6" t="n">
        <v>31587</v>
      </c>
      <c r="J14" s="6" t="n">
        <v>42768</v>
      </c>
      <c r="K14" s="6" t="n">
        <v>31131</v>
      </c>
      <c r="L14" s="6" t="n">
        <v>26890</v>
      </c>
      <c r="M14" s="6" t="n">
        <v>29182</v>
      </c>
      <c r="N14" s="6" t="n">
        <f aca="false">SUM(B14:M14)</f>
        <v>299607</v>
      </c>
    </row>
    <row r="15" customFormat="false" ht="24.95" hidden="false" customHeight="true" outlineLevel="0" collapsed="false">
      <c r="A15" s="9" t="s">
        <v>26</v>
      </c>
      <c r="B15" s="10" t="n">
        <f aca="false">SUM(B4:B14)</f>
        <v>2195251</v>
      </c>
      <c r="C15" s="10" t="n">
        <f aca="false">SUM(C4:C14)</f>
        <v>2279537</v>
      </c>
      <c r="D15" s="10" t="n">
        <f aca="false">SUM(D4:D14)</f>
        <v>2464852</v>
      </c>
      <c r="E15" s="10" t="n">
        <f aca="false">SUM(E4:E14)</f>
        <v>2152805</v>
      </c>
      <c r="F15" s="10" t="n">
        <f aca="false">SUM(F4:F14)</f>
        <v>2600971</v>
      </c>
      <c r="G15" s="10" t="n">
        <f aca="false">SUM(G4:G14)</f>
        <v>2441929</v>
      </c>
      <c r="H15" s="10" t="n">
        <f aca="false">SUM(H4:H14)</f>
        <v>3003039</v>
      </c>
      <c r="I15" s="10" t="n">
        <f aca="false">SUM(I4:I14)</f>
        <v>3012270</v>
      </c>
      <c r="J15" s="10" t="n">
        <f aca="false">SUM(J4:J14)</f>
        <v>3166263</v>
      </c>
      <c r="K15" s="10" t="n">
        <f aca="false">SUM(K4:K14)</f>
        <v>3120382</v>
      </c>
      <c r="L15" s="10" t="n">
        <f aca="false">SUM(L4:L14)</f>
        <v>2844019</v>
      </c>
      <c r="M15" s="10" t="n">
        <f aca="false">SUM(M4:M14)</f>
        <v>2859927</v>
      </c>
      <c r="N15" s="11" t="n">
        <f aca="false">SUM(N4:N14)</f>
        <v>32141245</v>
      </c>
    </row>
    <row r="16" s="14" customFormat="true" ht="24.95" hidden="false" customHeight="true" outlineLevel="0" collapsed="false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="16" customFormat="true" ht="24.95" hidden="false" customHeight="true" outlineLevel="0" collapsed="false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="16" customFormat="true" ht="24.95" hidden="false" customHeight="true" outlineLevel="0" collapsed="false">
      <c r="A18" s="17" t="s">
        <v>28</v>
      </c>
      <c r="B18" s="18" t="n">
        <v>2163</v>
      </c>
      <c r="C18" s="18" t="n">
        <v>1286</v>
      </c>
      <c r="D18" s="18" t="n">
        <v>926</v>
      </c>
      <c r="E18" s="18" t="n">
        <v>543</v>
      </c>
      <c r="F18" s="18" t="n">
        <v>239</v>
      </c>
      <c r="G18" s="18" t="n">
        <v>211</v>
      </c>
      <c r="H18" s="18" t="n">
        <v>289</v>
      </c>
      <c r="I18" s="18" t="n">
        <v>261</v>
      </c>
      <c r="J18" s="18" t="n">
        <v>1887</v>
      </c>
      <c r="K18" s="18" t="n">
        <v>2073</v>
      </c>
      <c r="L18" s="18" t="n">
        <v>2398</v>
      </c>
      <c r="M18" s="18" t="n">
        <v>2097</v>
      </c>
      <c r="N18" s="7" t="n">
        <f aca="false">SUM(B18:M18)</f>
        <v>14373</v>
      </c>
    </row>
    <row r="19" customFormat="false" ht="22.5" hidden="false" customHeight="true" outlineLevel="0" collapsed="false">
      <c r="A19" s="5" t="s">
        <v>29</v>
      </c>
      <c r="B19" s="7" t="n">
        <v>4280</v>
      </c>
      <c r="C19" s="7" t="n">
        <v>2980</v>
      </c>
      <c r="D19" s="7" t="n">
        <v>1824</v>
      </c>
      <c r="E19" s="7" t="n">
        <v>5904</v>
      </c>
      <c r="F19" s="7" t="n">
        <v>4095</v>
      </c>
      <c r="G19" s="7" t="n">
        <v>3815</v>
      </c>
      <c r="H19" s="7" t="n">
        <v>4356</v>
      </c>
      <c r="I19" s="7" t="n">
        <v>4565</v>
      </c>
      <c r="J19" s="7" t="n">
        <v>4864</v>
      </c>
      <c r="K19" s="7" t="n">
        <v>4322</v>
      </c>
      <c r="L19" s="7" t="n">
        <v>5884</v>
      </c>
      <c r="M19" s="7" t="n">
        <v>4999</v>
      </c>
      <c r="N19" s="7" t="n">
        <f aca="false">SUM(B19:M19)</f>
        <v>51888</v>
      </c>
    </row>
    <row r="20" customFormat="false" ht="24.95" hidden="false" customHeight="true" outlineLevel="0" collapsed="false">
      <c r="A20" s="5" t="s">
        <v>30</v>
      </c>
      <c r="B20" s="7" t="n">
        <v>4776</v>
      </c>
      <c r="C20" s="7" t="n">
        <v>4231</v>
      </c>
      <c r="D20" s="7" t="n">
        <v>4506</v>
      </c>
      <c r="E20" s="7" t="n">
        <v>4812</v>
      </c>
      <c r="F20" s="7" t="n">
        <v>6258</v>
      </c>
      <c r="G20" s="7" t="n">
        <v>5719</v>
      </c>
      <c r="H20" s="7" t="n">
        <v>6085</v>
      </c>
      <c r="I20" s="7" t="n">
        <v>2981</v>
      </c>
      <c r="J20" s="7" t="n">
        <v>2592</v>
      </c>
      <c r="K20" s="7" t="n">
        <v>1849</v>
      </c>
      <c r="L20" s="7" t="n">
        <v>1680</v>
      </c>
      <c r="M20" s="7" t="n">
        <v>1663</v>
      </c>
      <c r="N20" s="7" t="n">
        <f aca="false">SUM(B20:M20)</f>
        <v>47152</v>
      </c>
    </row>
    <row r="21" customFormat="false" ht="24.95" hidden="false" customHeight="true" outlineLevel="0" collapsed="false">
      <c r="A21" s="5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customFormat="false" ht="30" hidden="false" customHeight="false" outlineLevel="0" collapsed="false">
      <c r="A22" s="8" t="s">
        <v>32</v>
      </c>
      <c r="B22" s="7" t="n">
        <v>38</v>
      </c>
      <c r="C22" s="7" t="n">
        <v>40</v>
      </c>
      <c r="D22" s="7" t="n">
        <v>31</v>
      </c>
      <c r="E22" s="7" t="n">
        <v>35</v>
      </c>
      <c r="F22" s="7" t="n">
        <v>37</v>
      </c>
      <c r="G22" s="7" t="n">
        <v>22</v>
      </c>
      <c r="H22" s="7" t="n">
        <v>33</v>
      </c>
      <c r="I22" s="7" t="n">
        <v>19</v>
      </c>
      <c r="J22" s="7" t="n">
        <v>57</v>
      </c>
      <c r="K22" s="7" t="n">
        <v>63</v>
      </c>
      <c r="L22" s="7" t="n">
        <v>65</v>
      </c>
      <c r="M22" s="7" t="n">
        <v>57</v>
      </c>
      <c r="N22" s="7" t="n">
        <f aca="false">SUM(B22:M22)</f>
        <v>497</v>
      </c>
    </row>
    <row r="23" customFormat="false" ht="15" hidden="false" customHeight="false" outlineLevel="0" collapsed="false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customFormat="false" ht="24.95" hidden="false" customHeight="true" outlineLevel="0" collapsed="false">
      <c r="A24" s="21" t="s">
        <v>33</v>
      </c>
      <c r="B24" s="22" t="n">
        <v>5689</v>
      </c>
      <c r="C24" s="22" t="n">
        <v>3821</v>
      </c>
      <c r="D24" s="22" t="n">
        <v>3774</v>
      </c>
      <c r="E24" s="22" t="n">
        <v>4066</v>
      </c>
      <c r="F24" s="22" t="n">
        <v>5168</v>
      </c>
      <c r="G24" s="22" t="n">
        <v>4696</v>
      </c>
      <c r="H24" s="22" t="n">
        <v>5448</v>
      </c>
      <c r="I24" s="22" t="n">
        <v>5086</v>
      </c>
      <c r="J24" s="22" t="n">
        <v>4770</v>
      </c>
      <c r="K24" s="22" t="n">
        <v>4693</v>
      </c>
      <c r="L24" s="22" t="n">
        <v>4305</v>
      </c>
      <c r="M24" s="22" t="n">
        <v>4554</v>
      </c>
      <c r="N24" s="22" t="n">
        <f aca="false">SUM(B24:M24)</f>
        <v>56070</v>
      </c>
    </row>
    <row r="25" customFormat="false" ht="24.95" hidden="false" customHeight="true" outlineLevel="0" collapsed="false">
      <c r="A25" s="5" t="s">
        <v>34</v>
      </c>
      <c r="B25" s="7" t="n">
        <v>1354286</v>
      </c>
      <c r="C25" s="7" t="n">
        <v>1488644</v>
      </c>
      <c r="D25" s="7" t="n">
        <v>1643880</v>
      </c>
      <c r="E25" s="7" t="n">
        <v>1061020</v>
      </c>
      <c r="F25" s="7" t="n">
        <v>1378086</v>
      </c>
      <c r="G25" s="7" t="n">
        <v>986039</v>
      </c>
      <c r="H25" s="7" t="n">
        <v>1201200</v>
      </c>
      <c r="I25" s="7" t="n">
        <v>1101903</v>
      </c>
      <c r="J25" s="7" t="n">
        <v>1068191</v>
      </c>
      <c r="K25" s="7" t="n">
        <v>944685</v>
      </c>
      <c r="L25" s="7" t="n">
        <v>677905</v>
      </c>
      <c r="M25" s="7" t="n">
        <v>491042</v>
      </c>
      <c r="N25" s="7" t="n">
        <f aca="false">SUM(B25:M25)</f>
        <v>13396881</v>
      </c>
    </row>
    <row r="26" customFormat="false" ht="22.5" hidden="false" customHeight="true" outlineLevel="0" collapsed="false">
      <c r="A26" s="5" t="s">
        <v>35</v>
      </c>
      <c r="B26" s="23" t="n">
        <v>31672</v>
      </c>
      <c r="C26" s="23" t="n">
        <v>28890</v>
      </c>
      <c r="D26" s="23" t="n">
        <v>27075</v>
      </c>
      <c r="E26" s="23" t="n">
        <v>23828</v>
      </c>
      <c r="F26" s="23" t="n">
        <v>25963</v>
      </c>
      <c r="G26" s="23" t="n">
        <v>24665</v>
      </c>
      <c r="H26" s="23" t="n">
        <v>36529</v>
      </c>
      <c r="I26" s="23" t="n">
        <v>36732</v>
      </c>
      <c r="J26" s="23" t="n">
        <v>38283</v>
      </c>
      <c r="K26" s="23" t="n">
        <v>37374</v>
      </c>
      <c r="L26" s="23" t="n">
        <v>28941</v>
      </c>
      <c r="M26" s="23" t="n">
        <v>24635</v>
      </c>
      <c r="N26" s="7" t="n">
        <f aca="false">SUM(B26:M26)</f>
        <v>364587</v>
      </c>
    </row>
    <row r="27" customFormat="false" ht="27.75" hidden="false" customHeight="true" outlineLevel="0" collapsed="false">
      <c r="A27" s="24" t="s">
        <v>36</v>
      </c>
      <c r="B27" s="25" t="n">
        <f aca="false">SUM(B24:B26)</f>
        <v>1391647</v>
      </c>
      <c r="C27" s="25" t="n">
        <f aca="false">SUM(C24:C26)</f>
        <v>1521355</v>
      </c>
      <c r="D27" s="25" t="n">
        <f aca="false">SUM(D24:D26)</f>
        <v>1674729</v>
      </c>
      <c r="E27" s="25" t="n">
        <f aca="false">SUM(E24:E26)</f>
        <v>1088914</v>
      </c>
      <c r="F27" s="25" t="n">
        <f aca="false">SUM(F24:F26)</f>
        <v>1409217</v>
      </c>
      <c r="G27" s="25" t="n">
        <f aca="false">SUM(G24:G26)</f>
        <v>1015400</v>
      </c>
      <c r="H27" s="25" t="n">
        <f aca="false">SUM(H24:H26)</f>
        <v>1243177</v>
      </c>
      <c r="I27" s="25" t="n">
        <f aca="false">SUM(I24:I26)</f>
        <v>1143721</v>
      </c>
      <c r="J27" s="25" t="n">
        <f aca="false">SUM(J24:J26)</f>
        <v>1111244</v>
      </c>
      <c r="K27" s="25" t="n">
        <f aca="false">SUM(K24:K26)</f>
        <v>986752</v>
      </c>
      <c r="L27" s="25" t="n">
        <f aca="false">SUM(L24:L26)</f>
        <v>711151</v>
      </c>
      <c r="M27" s="25" t="n">
        <f aca="false">SUM(M24:M26)</f>
        <v>520231</v>
      </c>
      <c r="N27" s="25" t="n">
        <f aca="false">SUM(N24:N26)</f>
        <v>13817538</v>
      </c>
    </row>
    <row r="28" customFormat="false" ht="15" hidden="false" customHeight="false" outlineLevel="0" collapsed="false">
      <c r="N28" s="26" t="n">
        <f aca="false">N27+N15</f>
        <v>45958783</v>
      </c>
    </row>
  </sheetData>
  <mergeCells count="2">
    <mergeCell ref="A2:N2"/>
    <mergeCell ref="A17:N1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J18" activeCellId="0" sqref="J18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52.71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77</v>
      </c>
      <c r="B1" s="71" t="n">
        <v>2022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108" t="s">
        <v>78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3.8" hidden="false" customHeight="false" outlineLevel="0" collapsed="false">
      <c r="A3" s="5" t="s">
        <v>108</v>
      </c>
      <c r="B3" s="109" t="n">
        <v>1293061</v>
      </c>
      <c r="C3" s="77" t="n">
        <v>1031251</v>
      </c>
      <c r="D3" s="117" t="n">
        <v>1155094</v>
      </c>
      <c r="E3" s="83" t="n">
        <v>1086391</v>
      </c>
      <c r="F3" s="79" t="n">
        <v>1288880</v>
      </c>
      <c r="G3" s="79" t="n">
        <v>1315858</v>
      </c>
      <c r="H3" s="79" t="n">
        <v>1395061</v>
      </c>
      <c r="I3" s="78" t="n">
        <v>1554646</v>
      </c>
      <c r="J3" s="78" t="n">
        <v>1638175</v>
      </c>
      <c r="K3" s="78" t="n">
        <v>1934952</v>
      </c>
      <c r="L3" s="78" t="n">
        <v>2043238</v>
      </c>
      <c r="M3" s="117" t="n">
        <v>1648516</v>
      </c>
      <c r="N3" s="78" t="n">
        <f aca="false">SUM(B3:M3)</f>
        <v>17385123</v>
      </c>
    </row>
    <row r="4" customFormat="false" ht="13.8" hidden="false" customHeight="false" outlineLevel="0" collapsed="false">
      <c r="A4" s="5" t="s">
        <v>31</v>
      </c>
      <c r="B4" s="109" t="n">
        <v>298179</v>
      </c>
      <c r="C4" s="77" t="n">
        <v>320242</v>
      </c>
      <c r="D4" s="130" t="n">
        <v>361772</v>
      </c>
      <c r="E4" s="83" t="n">
        <v>315373</v>
      </c>
      <c r="F4" s="79" t="n">
        <v>362416</v>
      </c>
      <c r="G4" s="79" t="n">
        <v>343135</v>
      </c>
      <c r="H4" s="79" t="n">
        <v>345273</v>
      </c>
      <c r="I4" s="79" t="n">
        <v>378212</v>
      </c>
      <c r="J4" s="79" t="n">
        <v>351768</v>
      </c>
      <c r="K4" s="79" t="n">
        <v>332414</v>
      </c>
      <c r="L4" s="79" t="n">
        <v>320400</v>
      </c>
      <c r="M4" s="130" t="n">
        <v>349307</v>
      </c>
      <c r="N4" s="78" t="n">
        <f aca="false">SUM(B4:M4)</f>
        <v>4078491</v>
      </c>
    </row>
    <row r="5" customFormat="false" ht="13.8" hidden="false" customHeight="false" outlineLevel="0" collapsed="false">
      <c r="A5" s="5" t="s">
        <v>16</v>
      </c>
      <c r="B5" s="109" t="n">
        <v>2415937</v>
      </c>
      <c r="C5" s="77" t="n">
        <v>1139006</v>
      </c>
      <c r="D5" s="117" t="n">
        <v>1185660</v>
      </c>
      <c r="E5" s="83" t="n">
        <v>1028078</v>
      </c>
      <c r="F5" s="79" t="n">
        <v>1072761</v>
      </c>
      <c r="G5" s="79" t="n">
        <v>1045616</v>
      </c>
      <c r="H5" s="79" t="n">
        <v>1107504</v>
      </c>
      <c r="I5" s="78" t="n">
        <v>1253942</v>
      </c>
      <c r="J5" s="78" t="n">
        <v>1196535</v>
      </c>
      <c r="K5" s="78" t="n">
        <v>1259789</v>
      </c>
      <c r="L5" s="78" t="n">
        <v>1370742</v>
      </c>
      <c r="M5" s="117" t="n">
        <v>1209702</v>
      </c>
      <c r="N5" s="78" t="n">
        <f aca="false">SUM(B5:M5)</f>
        <v>15285272</v>
      </c>
    </row>
    <row r="6" customFormat="false" ht="13.8" hidden="false" customHeight="false" outlineLevel="0" collapsed="false">
      <c r="A6" s="5" t="s">
        <v>17</v>
      </c>
      <c r="B6" s="109" t="n">
        <v>4895090</v>
      </c>
      <c r="C6" s="77" t="n">
        <v>3446976</v>
      </c>
      <c r="D6" s="117" t="n">
        <v>2156909</v>
      </c>
      <c r="E6" s="83" t="n">
        <v>2073299</v>
      </c>
      <c r="F6" s="79" t="n">
        <v>2310793</v>
      </c>
      <c r="G6" s="79" t="n">
        <v>2043614</v>
      </c>
      <c r="H6" s="79" t="n">
        <v>2527634</v>
      </c>
      <c r="I6" s="78" t="n">
        <v>2868661</v>
      </c>
      <c r="J6" s="78" t="n">
        <v>2891593</v>
      </c>
      <c r="K6" s="78" t="n">
        <v>2484737</v>
      </c>
      <c r="L6" s="78" t="n">
        <v>1350669</v>
      </c>
      <c r="M6" s="117" t="n">
        <v>1319756</v>
      </c>
      <c r="N6" s="78" t="n">
        <f aca="false">SUM(B6:M6)</f>
        <v>30369731</v>
      </c>
    </row>
    <row r="7" customFormat="false" ht="13.8" hidden="false" customHeight="false" outlineLevel="0" collapsed="false">
      <c r="A7" s="8" t="s">
        <v>20</v>
      </c>
      <c r="B7" s="78" t="n">
        <v>1</v>
      </c>
      <c r="C7" s="77" t="n">
        <v>0</v>
      </c>
      <c r="D7" s="138" t="n">
        <v>2</v>
      </c>
      <c r="E7" s="83" t="n">
        <v>0</v>
      </c>
      <c r="F7" s="79" t="n">
        <v>1</v>
      </c>
      <c r="G7" s="79" t="n">
        <v>0</v>
      </c>
      <c r="H7" s="79" t="n">
        <v>1</v>
      </c>
      <c r="I7" s="78" t="n">
        <v>0</v>
      </c>
      <c r="J7" s="78" t="n">
        <v>1</v>
      </c>
      <c r="K7" s="78" t="n">
        <v>1</v>
      </c>
      <c r="L7" s="78" t="n">
        <v>1</v>
      </c>
      <c r="M7" s="117" t="n">
        <v>0</v>
      </c>
      <c r="N7" s="78" t="n">
        <f aca="false">SUM(B7:M7)</f>
        <v>8</v>
      </c>
    </row>
    <row r="8" customFormat="false" ht="13.8" hidden="false" customHeight="false" outlineLevel="0" collapsed="false">
      <c r="A8" s="5" t="s">
        <v>21</v>
      </c>
      <c r="B8" s="78" t="n">
        <v>7341</v>
      </c>
      <c r="C8" s="77" t="n">
        <v>6004</v>
      </c>
      <c r="D8" s="117" t="n">
        <v>7333</v>
      </c>
      <c r="E8" s="83" t="n">
        <v>5830</v>
      </c>
      <c r="F8" s="79" t="n">
        <v>6252</v>
      </c>
      <c r="G8" s="79" t="n">
        <v>5844</v>
      </c>
      <c r="H8" s="79" t="n">
        <v>6641</v>
      </c>
      <c r="I8" s="78" t="n">
        <v>7168</v>
      </c>
      <c r="J8" s="78" t="n">
        <v>7167</v>
      </c>
      <c r="K8" s="78" t="n">
        <v>9462</v>
      </c>
      <c r="L8" s="78" t="n">
        <v>10364</v>
      </c>
      <c r="M8" s="117" t="n">
        <v>8526</v>
      </c>
      <c r="N8" s="78" t="n">
        <f aca="false">SUM(B8:M8)</f>
        <v>87932</v>
      </c>
    </row>
    <row r="9" customFormat="false" ht="13.8" hidden="false" customHeight="false" outlineLevel="0" collapsed="false">
      <c r="A9" s="111" t="s">
        <v>79</v>
      </c>
      <c r="B9" s="78" t="n">
        <v>1494</v>
      </c>
      <c r="C9" s="77" t="n">
        <v>1221</v>
      </c>
      <c r="D9" s="117" t="n">
        <v>1423</v>
      </c>
      <c r="E9" s="79" t="n">
        <v>1199</v>
      </c>
      <c r="F9" s="79" t="n">
        <v>1193</v>
      </c>
      <c r="G9" s="79" t="n">
        <v>1104</v>
      </c>
      <c r="H9" s="79" t="n">
        <v>1365</v>
      </c>
      <c r="I9" s="79" t="n">
        <v>1336</v>
      </c>
      <c r="J9" s="79" t="n">
        <v>1405</v>
      </c>
      <c r="K9" s="79" t="n">
        <v>1130</v>
      </c>
      <c r="L9" s="79" t="n">
        <v>978</v>
      </c>
      <c r="M9" s="117" t="n">
        <v>947</v>
      </c>
      <c r="N9" s="78" t="n">
        <f aca="false">SUM(B9:M9)</f>
        <v>14795</v>
      </c>
    </row>
    <row r="10" customFormat="false" ht="13.8" hidden="false" customHeight="false" outlineLevel="0" collapsed="false">
      <c r="A10" s="84" t="s">
        <v>80</v>
      </c>
      <c r="B10" s="85" t="n">
        <f aca="false">SUM(B3:B9)</f>
        <v>8911103</v>
      </c>
      <c r="C10" s="85" t="n">
        <f aca="false">SUM(C3:C9)</f>
        <v>5944700</v>
      </c>
      <c r="D10" s="85" t="n">
        <f aca="false">SUM(D3:D9)</f>
        <v>4868193</v>
      </c>
      <c r="E10" s="85" t="n">
        <f aca="false">SUM(E3:E9)</f>
        <v>4510170</v>
      </c>
      <c r="F10" s="85" t="n">
        <f aca="false">SUM(F3:F9)</f>
        <v>5042296</v>
      </c>
      <c r="G10" s="85" t="n">
        <f aca="false">SUM(G3:G9)</f>
        <v>4755171</v>
      </c>
      <c r="H10" s="85" t="n">
        <f aca="false">SUM(H3:H9)</f>
        <v>5383479</v>
      </c>
      <c r="I10" s="85" t="n">
        <f aca="false">SUM(I3:I9)</f>
        <v>6063965</v>
      </c>
      <c r="J10" s="85" t="n">
        <f aca="false">SUM(J3:J9)</f>
        <v>6086644</v>
      </c>
      <c r="K10" s="85" t="n">
        <f aca="false">SUM(K3:K9)</f>
        <v>6022485</v>
      </c>
      <c r="L10" s="85" t="n">
        <f aca="false">SUM(L3:L9)</f>
        <v>5096392</v>
      </c>
      <c r="M10" s="85" t="n">
        <f aca="false">SUM(M3:M9)</f>
        <v>4536754</v>
      </c>
      <c r="N10" s="86" t="n">
        <f aca="false">SUM(B10:M10)</f>
        <v>67221352</v>
      </c>
    </row>
    <row r="11" customFormat="false" ht="15" hidden="false" customHeight="false" outlineLevel="0" collapsed="false">
      <c r="A11" s="87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customFormat="false" ht="13.8" hidden="false" customHeight="false" outlineLevel="0" collapsed="false">
      <c r="A12" s="91" t="s">
        <v>81</v>
      </c>
      <c r="B12" s="74" t="s">
        <v>51</v>
      </c>
      <c r="C12" s="74" t="s">
        <v>52</v>
      </c>
      <c r="D12" s="74" t="s">
        <v>53</v>
      </c>
      <c r="E12" s="74" t="s">
        <v>54</v>
      </c>
      <c r="F12" s="74" t="s">
        <v>55</v>
      </c>
      <c r="G12" s="74" t="s">
        <v>56</v>
      </c>
      <c r="H12" s="74" t="s">
        <v>57</v>
      </c>
      <c r="I12" s="74" t="s">
        <v>58</v>
      </c>
      <c r="J12" s="74" t="s">
        <v>59</v>
      </c>
      <c r="K12" s="74" t="s">
        <v>60</v>
      </c>
      <c r="L12" s="74" t="s">
        <v>61</v>
      </c>
      <c r="M12" s="92" t="s">
        <v>62</v>
      </c>
      <c r="N12" s="76" t="s">
        <v>63</v>
      </c>
    </row>
    <row r="13" customFormat="false" ht="13.8" hidden="false" customHeight="false" outlineLevel="0" collapsed="false">
      <c r="A13" s="5" t="s">
        <v>29</v>
      </c>
      <c r="B13" s="98" t="n">
        <v>4278</v>
      </c>
      <c r="C13" s="77" t="n">
        <v>2136</v>
      </c>
      <c r="D13" s="130" t="n">
        <v>2408</v>
      </c>
      <c r="E13" s="116" t="n">
        <v>2209</v>
      </c>
      <c r="F13" s="93" t="n">
        <v>2853</v>
      </c>
      <c r="G13" s="93" t="n">
        <v>1545</v>
      </c>
      <c r="H13" s="93" t="n">
        <v>1916</v>
      </c>
      <c r="I13" s="93" t="s">
        <v>111</v>
      </c>
      <c r="J13" s="93" t="s">
        <v>111</v>
      </c>
      <c r="K13" s="93" t="s">
        <v>111</v>
      </c>
      <c r="L13" s="93" t="s">
        <v>111</v>
      </c>
      <c r="M13" s="93" t="s">
        <v>111</v>
      </c>
      <c r="N13" s="78" t="n">
        <f aca="false">SUM(B13:M13)</f>
        <v>17345</v>
      </c>
    </row>
    <row r="14" customFormat="false" ht="13.8" hidden="false" customHeight="false" outlineLevel="0" collapsed="false">
      <c r="A14" s="5" t="s">
        <v>82</v>
      </c>
      <c r="B14" s="78" t="n">
        <v>39766</v>
      </c>
      <c r="C14" s="77" t="n">
        <v>34263</v>
      </c>
      <c r="D14" s="117" t="n">
        <v>42026</v>
      </c>
      <c r="E14" s="117" t="n">
        <v>36478</v>
      </c>
      <c r="F14" s="117" t="n">
        <v>40757</v>
      </c>
      <c r="G14" s="117" t="n">
        <v>34790</v>
      </c>
      <c r="H14" s="117" t="n">
        <v>39960</v>
      </c>
      <c r="I14" s="117" t="n">
        <v>46462</v>
      </c>
      <c r="J14" s="117" t="n">
        <v>44070</v>
      </c>
      <c r="K14" s="117" t="n">
        <v>37728</v>
      </c>
      <c r="L14" s="117" t="n">
        <v>37243</v>
      </c>
      <c r="M14" s="117" t="n">
        <v>31503</v>
      </c>
      <c r="N14" s="78" t="n">
        <f aca="false">SUM(B14:M14)</f>
        <v>465046</v>
      </c>
    </row>
    <row r="15" customFormat="false" ht="13.8" hidden="false" customHeight="false" outlineLevel="0" collapsed="false">
      <c r="A15" s="5" t="s">
        <v>30</v>
      </c>
      <c r="B15" s="78" t="n">
        <v>5</v>
      </c>
      <c r="C15" s="77" t="n">
        <v>5</v>
      </c>
      <c r="D15" s="138" t="n">
        <v>13</v>
      </c>
      <c r="E15" s="116" t="n">
        <v>1</v>
      </c>
      <c r="F15" s="93" t="n">
        <v>6</v>
      </c>
      <c r="G15" s="93" t="n">
        <v>8</v>
      </c>
      <c r="H15" s="93" t="n">
        <v>8</v>
      </c>
      <c r="I15" s="93" t="n">
        <v>5</v>
      </c>
      <c r="J15" s="93" t="n">
        <v>1</v>
      </c>
      <c r="K15" s="93" t="n">
        <v>1</v>
      </c>
      <c r="L15" s="93" t="n">
        <v>0</v>
      </c>
      <c r="M15" s="117" t="n">
        <v>2</v>
      </c>
      <c r="N15" s="78" t="n">
        <f aca="false">SUM(B15:M15)</f>
        <v>55</v>
      </c>
    </row>
    <row r="16" customFormat="false" ht="13.8" hidden="false" customHeight="false" outlineLevel="0" collapsed="false">
      <c r="A16" s="91" t="s">
        <v>83</v>
      </c>
      <c r="B16" s="85" t="n">
        <f aca="false">SUM(B13:B15)</f>
        <v>44049</v>
      </c>
      <c r="C16" s="85" t="n">
        <f aca="false">SUM(C13:C15)</f>
        <v>36404</v>
      </c>
      <c r="D16" s="85" t="n">
        <f aca="false">SUM(D13:D15)</f>
        <v>44447</v>
      </c>
      <c r="E16" s="85" t="n">
        <f aca="false">SUM(E13:E15)</f>
        <v>38688</v>
      </c>
      <c r="F16" s="85" t="n">
        <f aca="false">SUM(F13:F15)</f>
        <v>43616</v>
      </c>
      <c r="G16" s="85" t="n">
        <f aca="false">SUM(G13:G15)</f>
        <v>36343</v>
      </c>
      <c r="H16" s="85" t="n">
        <f aca="false">SUM(H13:H15)</f>
        <v>41884</v>
      </c>
      <c r="I16" s="85" t="n">
        <f aca="false">SUM(I13:I15)</f>
        <v>46467</v>
      </c>
      <c r="J16" s="85" t="n">
        <f aca="false">SUM(J13:J15)</f>
        <v>44071</v>
      </c>
      <c r="K16" s="85" t="n">
        <f aca="false">SUM(K13:K15)</f>
        <v>37729</v>
      </c>
      <c r="L16" s="85" t="n">
        <f aca="false">SUM(L13:L15)</f>
        <v>37243</v>
      </c>
      <c r="M16" s="85" t="n">
        <f aca="false">SUM(M13:M15)</f>
        <v>31505</v>
      </c>
      <c r="N16" s="86" t="n">
        <f aca="false">SUM(B16:M16)</f>
        <v>482446</v>
      </c>
    </row>
    <row r="17" customFormat="false" ht="13.8" hidden="false" customHeight="false" outlineLevel="0" collapsed="false">
      <c r="A17" s="114" t="s">
        <v>109</v>
      </c>
      <c r="B17" s="85" t="n">
        <f aca="false">B16+B10</f>
        <v>8955152</v>
      </c>
      <c r="C17" s="85" t="n">
        <f aca="false">C16+C10</f>
        <v>5981104</v>
      </c>
      <c r="D17" s="85" t="n">
        <f aca="false">D16+D10</f>
        <v>4912640</v>
      </c>
      <c r="E17" s="85" t="n">
        <f aca="false">E16+E10</f>
        <v>4548858</v>
      </c>
      <c r="F17" s="85" t="n">
        <f aca="false">F16+F10</f>
        <v>5085912</v>
      </c>
      <c r="G17" s="85" t="n">
        <f aca="false">G16+G10</f>
        <v>4791514</v>
      </c>
      <c r="H17" s="85" t="n">
        <f aca="false">H16+H10</f>
        <v>5425363</v>
      </c>
      <c r="I17" s="85" t="n">
        <f aca="false">I16+I10</f>
        <v>6110432</v>
      </c>
      <c r="J17" s="85" t="n">
        <f aca="false">J16+J10</f>
        <v>6130715</v>
      </c>
      <c r="K17" s="85" t="n">
        <f aca="false">K16+K10</f>
        <v>6060214</v>
      </c>
      <c r="L17" s="85" t="n">
        <f aca="false">L16+L10</f>
        <v>5133635</v>
      </c>
      <c r="M17" s="85" t="n">
        <f aca="false">M16+M10</f>
        <v>4568259</v>
      </c>
      <c r="N17" s="86" t="n">
        <f aca="false">N16+N10</f>
        <v>67703798</v>
      </c>
    </row>
    <row r="18" customFormat="false" ht="15" hidden="false" customHeight="false" outlineLevel="0" collapsed="false">
      <c r="M18" s="107"/>
    </row>
  </sheetData>
  <mergeCells count="1">
    <mergeCell ref="B1:M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K14" activeCellId="0" sqref="K14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52.85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85</v>
      </c>
      <c r="B1" s="71" t="n">
        <v>2022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108" t="s">
        <v>86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3.8" hidden="false" customHeight="false" outlineLevel="0" collapsed="false">
      <c r="A3" s="5" t="s">
        <v>87</v>
      </c>
      <c r="B3" s="117" t="n">
        <v>303372</v>
      </c>
      <c r="C3" s="115" t="n">
        <v>140017</v>
      </c>
      <c r="D3" s="117" t="n">
        <v>153040</v>
      </c>
      <c r="E3" s="116" t="n">
        <v>133317</v>
      </c>
      <c r="F3" s="93" t="n">
        <v>146112</v>
      </c>
      <c r="G3" s="93" t="n">
        <v>168093</v>
      </c>
      <c r="H3" s="93" t="n">
        <v>185941</v>
      </c>
      <c r="I3" s="117" t="n">
        <v>202789</v>
      </c>
      <c r="J3" s="117" t="n">
        <v>177251</v>
      </c>
      <c r="K3" s="117" t="n">
        <v>191330</v>
      </c>
      <c r="L3" s="117" t="n">
        <v>197852</v>
      </c>
      <c r="M3" s="117" t="n">
        <v>173269</v>
      </c>
      <c r="N3" s="117" t="n">
        <f aca="false">SUM(B3:M3)</f>
        <v>2172383</v>
      </c>
    </row>
    <row r="4" customFormat="false" ht="23.85" hidden="false" customHeight="false" outlineLevel="0" collapsed="false">
      <c r="A4" s="8" t="s">
        <v>32</v>
      </c>
      <c r="B4" s="120" t="n">
        <v>110</v>
      </c>
      <c r="C4" s="115" t="n">
        <v>60</v>
      </c>
      <c r="D4" s="116" t="n">
        <v>56</v>
      </c>
      <c r="E4" s="119" t="n">
        <v>39</v>
      </c>
      <c r="F4" s="93" t="n">
        <v>52</v>
      </c>
      <c r="G4" s="94" t="n">
        <v>52</v>
      </c>
      <c r="H4" s="94" t="n">
        <v>67</v>
      </c>
      <c r="I4" s="94" t="n">
        <v>53</v>
      </c>
      <c r="J4" s="94" t="n">
        <v>36</v>
      </c>
      <c r="K4" s="93" t="n">
        <v>24</v>
      </c>
      <c r="L4" s="93" t="n">
        <v>49</v>
      </c>
      <c r="M4" s="116" t="n">
        <v>47</v>
      </c>
      <c r="N4" s="117" t="n">
        <f aca="false">SUM(B4:M4)</f>
        <v>645</v>
      </c>
    </row>
    <row r="5" customFormat="false" ht="13.8" hidden="false" customHeight="false" outlineLevel="0" collapsed="false">
      <c r="A5" s="84" t="s">
        <v>88</v>
      </c>
      <c r="B5" s="124" t="n">
        <f aca="false">SUM(B3:B4)</f>
        <v>303482</v>
      </c>
      <c r="C5" s="124" t="n">
        <f aca="false">SUM(C3:C4)</f>
        <v>140077</v>
      </c>
      <c r="D5" s="124" t="n">
        <f aca="false">SUM(D3:D4)</f>
        <v>153096</v>
      </c>
      <c r="E5" s="124" t="n">
        <f aca="false">SUM(E3:E4)</f>
        <v>133356</v>
      </c>
      <c r="F5" s="124" t="n">
        <f aca="false">SUM(F3:F4)</f>
        <v>146164</v>
      </c>
      <c r="G5" s="124" t="n">
        <f aca="false">SUM(G3:G4)</f>
        <v>168145</v>
      </c>
      <c r="H5" s="124" t="n">
        <f aca="false">SUM(H3:H4)</f>
        <v>186008</v>
      </c>
      <c r="I5" s="124" t="n">
        <f aca="false">SUM(I3:I4)</f>
        <v>202842</v>
      </c>
      <c r="J5" s="124" t="n">
        <f aca="false">SUM(J3:J4)</f>
        <v>177287</v>
      </c>
      <c r="K5" s="124" t="n">
        <f aca="false">SUM(K3:K4)</f>
        <v>191354</v>
      </c>
      <c r="L5" s="124" t="n">
        <f aca="false">SUM(L3:L4)</f>
        <v>197901</v>
      </c>
      <c r="M5" s="124" t="n">
        <f aca="false">SUM(M3:M4)</f>
        <v>173316</v>
      </c>
      <c r="N5" s="86" t="n">
        <f aca="false">SUM(B5:M5)</f>
        <v>2173028</v>
      </c>
    </row>
    <row r="6" customFormat="false" ht="15" hidden="false" customHeight="false" outlineLevel="0" collapsed="false">
      <c r="A6" s="87"/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customFormat="false" ht="15" hidden="false" customHeight="false" outlineLevel="0" collapsed="false">
      <c r="A7" s="91" t="s">
        <v>89</v>
      </c>
      <c r="B7" s="74" t="s">
        <v>51</v>
      </c>
      <c r="C7" s="74" t="s">
        <v>52</v>
      </c>
      <c r="D7" s="74" t="s">
        <v>53</v>
      </c>
      <c r="E7" s="74" t="s">
        <v>54</v>
      </c>
      <c r="F7" s="74" t="s">
        <v>55</v>
      </c>
      <c r="G7" s="74" t="s">
        <v>56</v>
      </c>
      <c r="H7" s="74" t="s">
        <v>57</v>
      </c>
      <c r="I7" s="74" t="s">
        <v>58</v>
      </c>
      <c r="J7" s="74" t="s">
        <v>59</v>
      </c>
      <c r="K7" s="74" t="s">
        <v>60</v>
      </c>
      <c r="L7" s="74" t="s">
        <v>61</v>
      </c>
      <c r="M7" s="92" t="s">
        <v>62</v>
      </c>
      <c r="N7" s="76" t="s">
        <v>63</v>
      </c>
    </row>
    <row r="8" customFormat="false" ht="13.8" hidden="false" customHeight="false" outlineLevel="0" collapsed="false">
      <c r="A8" s="5" t="s">
        <v>90</v>
      </c>
      <c r="B8" s="121" t="n">
        <v>18</v>
      </c>
      <c r="C8" s="115" t="n">
        <v>13</v>
      </c>
      <c r="D8" s="93" t="n">
        <v>14</v>
      </c>
      <c r="E8" s="119" t="s">
        <v>111</v>
      </c>
      <c r="F8" s="119" t="s">
        <v>111</v>
      </c>
      <c r="G8" s="119" t="s">
        <v>111</v>
      </c>
      <c r="H8" s="119" t="s">
        <v>111</v>
      </c>
      <c r="I8" s="119" t="s">
        <v>111</v>
      </c>
      <c r="J8" s="116" t="n">
        <v>2018</v>
      </c>
      <c r="K8" s="116" t="n">
        <v>2403</v>
      </c>
      <c r="L8" s="116" t="n">
        <v>2367</v>
      </c>
      <c r="M8" s="139" t="n">
        <v>1972</v>
      </c>
      <c r="N8" s="117" t="n">
        <f aca="false">SUM(B8:M8)</f>
        <v>8805</v>
      </c>
    </row>
    <row r="9" customFormat="false" ht="23.85" hidden="false" customHeight="false" outlineLevel="0" collapsed="false">
      <c r="A9" s="8" t="s">
        <v>91</v>
      </c>
      <c r="B9" s="122" t="n">
        <v>139</v>
      </c>
      <c r="C9" s="115" t="n">
        <v>203</v>
      </c>
      <c r="D9" s="117" t="n">
        <v>277</v>
      </c>
      <c r="E9" s="117" t="n">
        <v>230</v>
      </c>
      <c r="F9" s="117" t="n">
        <v>308</v>
      </c>
      <c r="G9" s="117" t="n">
        <v>344</v>
      </c>
      <c r="H9" s="117" t="n">
        <v>351</v>
      </c>
      <c r="I9" s="117" t="n">
        <v>384</v>
      </c>
      <c r="J9" s="117" t="n">
        <v>321</v>
      </c>
      <c r="K9" s="117" t="n">
        <v>296</v>
      </c>
      <c r="L9" s="117" t="n">
        <v>302</v>
      </c>
      <c r="M9" s="122" t="n">
        <v>294</v>
      </c>
      <c r="N9" s="117" t="n">
        <f aca="false">SUM(B9:M9)</f>
        <v>3449</v>
      </c>
    </row>
    <row r="10" customFormat="false" ht="13.8" hidden="false" customHeight="false" outlineLevel="0" collapsed="false">
      <c r="A10" s="5" t="s">
        <v>92</v>
      </c>
      <c r="B10" s="93" t="n">
        <v>2467</v>
      </c>
      <c r="C10" s="115" t="n">
        <v>1934</v>
      </c>
      <c r="D10" s="93" t="n">
        <v>2318</v>
      </c>
      <c r="E10" s="93" t="n">
        <v>2174</v>
      </c>
      <c r="F10" s="93" t="n">
        <v>2463</v>
      </c>
      <c r="G10" s="93" t="n">
        <v>2254</v>
      </c>
      <c r="H10" s="93" t="n">
        <v>2381</v>
      </c>
      <c r="I10" s="93" t="n">
        <v>2670</v>
      </c>
      <c r="J10" s="93" t="n">
        <v>2354</v>
      </c>
      <c r="K10" s="93" t="n">
        <v>2312</v>
      </c>
      <c r="L10" s="123" t="n">
        <v>2207</v>
      </c>
      <c r="M10" s="93" t="n">
        <v>2039</v>
      </c>
      <c r="N10" s="117" t="n">
        <f aca="false">SUM(B10:M10)</f>
        <v>27573</v>
      </c>
    </row>
    <row r="11" customFormat="false" ht="13.8" hidden="false" customHeight="false" outlineLevel="0" collapsed="false">
      <c r="A11" s="5" t="s">
        <v>93</v>
      </c>
      <c r="B11" s="93" t="n">
        <v>1666</v>
      </c>
      <c r="C11" s="115" t="n">
        <v>1000</v>
      </c>
      <c r="D11" s="93" t="n">
        <v>2678</v>
      </c>
      <c r="E11" s="93" t="n">
        <v>1052</v>
      </c>
      <c r="F11" s="93" t="n">
        <v>1019</v>
      </c>
      <c r="G11" s="93" t="n">
        <v>1153</v>
      </c>
      <c r="H11" s="93" t="n">
        <v>917</v>
      </c>
      <c r="I11" s="93" t="n">
        <v>911</v>
      </c>
      <c r="J11" s="93" t="n">
        <v>595</v>
      </c>
      <c r="K11" s="93" t="n">
        <v>495</v>
      </c>
      <c r="L11" s="117" t="n">
        <v>1508</v>
      </c>
      <c r="M11" s="93" t="n">
        <v>811</v>
      </c>
      <c r="N11" s="117" t="n">
        <f aca="false">SUM(B11:M11)</f>
        <v>13805</v>
      </c>
    </row>
    <row r="12" customFormat="false" ht="13.8" hidden="false" customHeight="false" outlineLevel="0" collapsed="false">
      <c r="A12" s="84" t="s">
        <v>94</v>
      </c>
      <c r="B12" s="124" t="n">
        <f aca="false">SUM(B8:B11)</f>
        <v>4290</v>
      </c>
      <c r="C12" s="124" t="n">
        <f aca="false">SUM(C8:C11)</f>
        <v>3150</v>
      </c>
      <c r="D12" s="124" t="n">
        <f aca="false">SUM(D8:D11)</f>
        <v>5287</v>
      </c>
      <c r="E12" s="124" t="n">
        <f aca="false">SUM(E8:E11)</f>
        <v>3456</v>
      </c>
      <c r="F12" s="124" t="n">
        <f aca="false">SUM(F8:F11)</f>
        <v>3790</v>
      </c>
      <c r="G12" s="124" t="n">
        <f aca="false">SUM(G8:G11)</f>
        <v>3751</v>
      </c>
      <c r="H12" s="124" t="n">
        <f aca="false">SUM(H8:H11)</f>
        <v>3649</v>
      </c>
      <c r="I12" s="124" t="n">
        <f aca="false">SUM(I8:I11)</f>
        <v>3965</v>
      </c>
      <c r="J12" s="124" t="n">
        <f aca="false">SUM(J8:J11)</f>
        <v>5288</v>
      </c>
      <c r="K12" s="124" t="n">
        <f aca="false">SUM(K8:K11)</f>
        <v>5506</v>
      </c>
      <c r="L12" s="124" t="n">
        <f aca="false">SUM(L8:L11)</f>
        <v>6384</v>
      </c>
      <c r="M12" s="124" t="n">
        <f aca="false">SUM(M8:M11)</f>
        <v>5116</v>
      </c>
      <c r="N12" s="86" t="n">
        <f aca="false">SUM(N8:N11)</f>
        <v>53632</v>
      </c>
    </row>
    <row r="13" customFormat="false" ht="13.8" hidden="false" customHeight="false" outlineLevel="0" collapsed="false">
      <c r="A13" s="114" t="s">
        <v>110</v>
      </c>
      <c r="B13" s="124" t="n">
        <f aca="false">B12+B5</f>
        <v>307772</v>
      </c>
      <c r="C13" s="124" t="n">
        <f aca="false">C12+C5</f>
        <v>143227</v>
      </c>
      <c r="D13" s="124" t="n">
        <f aca="false">D12+D5</f>
        <v>158383</v>
      </c>
      <c r="E13" s="124" t="n">
        <f aca="false">E12+E5</f>
        <v>136812</v>
      </c>
      <c r="F13" s="124" t="n">
        <f aca="false">F12+F5</f>
        <v>149954</v>
      </c>
      <c r="G13" s="124" t="n">
        <f aca="false">G12+G5</f>
        <v>171896</v>
      </c>
      <c r="H13" s="124" t="n">
        <f aca="false">H12+H5</f>
        <v>189657</v>
      </c>
      <c r="I13" s="124" t="n">
        <f aca="false">I12+I5</f>
        <v>206807</v>
      </c>
      <c r="J13" s="124" t="n">
        <f aca="false">J12+J5</f>
        <v>182575</v>
      </c>
      <c r="K13" s="124" t="n">
        <f aca="false">K12+K5</f>
        <v>196860</v>
      </c>
      <c r="L13" s="124" t="n">
        <f aca="false">L12+L5</f>
        <v>204285</v>
      </c>
      <c r="M13" s="124" t="n">
        <f aca="false">M12+M5</f>
        <v>178432</v>
      </c>
      <c r="N13" s="124" t="n">
        <f aca="false">N12+N5</f>
        <v>2226660</v>
      </c>
    </row>
  </sheetData>
  <mergeCells count="1">
    <mergeCell ref="B1:M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40" width="53"/>
    <col collapsed="false" customWidth="true" hidden="false" outlineLevel="0" max="2" min="2" style="140" width="17.4"/>
    <col collapsed="false" customWidth="false" hidden="false" outlineLevel="0" max="1024" min="3" style="140" width="9.13"/>
  </cols>
  <sheetData>
    <row r="1" customFormat="false" ht="16.5" hidden="false" customHeight="true" outlineLevel="0" collapsed="false">
      <c r="A1" s="141" t="s">
        <v>112</v>
      </c>
      <c r="B1" s="141"/>
    </row>
    <row r="2" customFormat="false" ht="15.75" hidden="false" customHeight="false" outlineLevel="0" collapsed="false">
      <c r="A2" s="142" t="str">
        <f aca="false">'2021'!A24</f>
        <v>total geral (consultas e serviços - CNH 2021)</v>
      </c>
      <c r="B2" s="143" t="n">
        <f aca="false">'CNH 2022'!N24</f>
        <v>20372754</v>
      </c>
    </row>
    <row r="3" customFormat="false" ht="15.75" hidden="false" customHeight="false" outlineLevel="0" collapsed="false">
      <c r="A3" s="144" t="str">
        <f aca="false">'Veículos 2022'!A17</f>
        <v>total geral (consultas e serviços - Veículos 2021)</v>
      </c>
      <c r="B3" s="145" t="n">
        <f aca="false">'Veículos 2022'!N17</f>
        <v>67703798</v>
      </c>
    </row>
    <row r="4" customFormat="false" ht="15.75" hidden="false" customHeight="false" outlineLevel="0" collapsed="false">
      <c r="A4" s="144" t="str">
        <f aca="false">'Infrações 2022'!A13</f>
        <v>total geral (consultas e serviços - Infrações 2021)</v>
      </c>
      <c r="B4" s="145" t="n">
        <f aca="false">'Infrações 2022'!N13</f>
        <v>2226660</v>
      </c>
    </row>
    <row r="5" customFormat="false" ht="15.75" hidden="false" customHeight="false" outlineLevel="0" collapsed="false">
      <c r="A5" s="146" t="s">
        <v>97</v>
      </c>
      <c r="B5" s="145" t="n">
        <f aca="false">SUM(B2:B4)</f>
        <v>90303212</v>
      </c>
    </row>
    <row r="9" customFormat="false" ht="15.75" hidden="false" customHeight="false" outlineLevel="0" collapsed="false">
      <c r="A9" s="147"/>
    </row>
  </sheetData>
  <mergeCells count="1">
    <mergeCell ref="A1:B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C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53"/>
    <col collapsed="false" customWidth="true" hidden="false" outlineLevel="0" max="2" min="2" style="0" width="15.71"/>
    <col collapsed="false" customWidth="true" hidden="false" outlineLevel="0" max="3" min="3" style="0" width="14.69"/>
    <col collapsed="false" customWidth="true" hidden="false" outlineLevel="0" max="4" min="4" style="0" width="12.42"/>
    <col collapsed="false" customWidth="true" hidden="false" outlineLevel="0" max="5" min="5" style="0" width="13.02"/>
    <col collapsed="false" customWidth="true" hidden="false" outlineLevel="0" max="6" min="6" style="0" width="12.42"/>
    <col collapsed="false" customWidth="true" hidden="false" outlineLevel="0" max="14" min="7" style="0" width="11.57"/>
    <col collapsed="false" customWidth="true" hidden="false" outlineLevel="0" max="15" min="15" style="0" width="56.86"/>
    <col collapsed="false" customWidth="true" hidden="false" outlineLevel="0" max="17" min="17" style="0" width="67.14"/>
  </cols>
  <sheetData>
    <row r="2" customFormat="false" ht="30" hidden="false" customHeight="true" outlineLevel="0" collapsed="false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24.95" hidden="false" customHeight="true" outlineLevel="0" collapsed="false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customFormat="false" ht="24.95" hidden="false" customHeight="true" outlineLevel="0" collapsed="false">
      <c r="A4" s="5" t="s">
        <v>15</v>
      </c>
      <c r="B4" s="27" t="n">
        <v>664948</v>
      </c>
      <c r="C4" s="28" t="n">
        <v>508599</v>
      </c>
      <c r="D4" s="27" t="n">
        <v>564952</v>
      </c>
      <c r="E4" s="27" t="n">
        <v>555040</v>
      </c>
      <c r="F4" s="27" t="n">
        <v>576137</v>
      </c>
      <c r="G4" s="27" t="n">
        <v>606596</v>
      </c>
      <c r="H4" s="27" t="n">
        <v>688846</v>
      </c>
      <c r="I4" s="27" t="n">
        <v>694689</v>
      </c>
      <c r="J4" s="27" t="n">
        <v>629106</v>
      </c>
      <c r="K4" s="27" t="n">
        <v>648705</v>
      </c>
      <c r="L4" s="27" t="n">
        <v>573467</v>
      </c>
      <c r="M4" s="27" t="n">
        <v>535259</v>
      </c>
      <c r="N4" s="27" t="n">
        <f aca="false">SUM(B4:M4)</f>
        <v>7246344</v>
      </c>
    </row>
    <row r="5" customFormat="false" ht="24.95" hidden="false" customHeight="true" outlineLevel="0" collapsed="false">
      <c r="A5" s="5" t="s">
        <v>16</v>
      </c>
      <c r="B5" s="27" t="n">
        <v>357069</v>
      </c>
      <c r="C5" s="28" t="n">
        <v>239491</v>
      </c>
      <c r="D5" s="27" t="n">
        <v>264323</v>
      </c>
      <c r="E5" s="27" t="n">
        <v>251896</v>
      </c>
      <c r="F5" s="27" t="n">
        <v>255064</v>
      </c>
      <c r="G5" s="27" t="n">
        <v>234476</v>
      </c>
      <c r="H5" s="27" t="n">
        <v>348478</v>
      </c>
      <c r="I5" s="27" t="n">
        <v>416084</v>
      </c>
      <c r="J5" s="27" t="n">
        <v>378593</v>
      </c>
      <c r="K5" s="27" t="n">
        <v>389614</v>
      </c>
      <c r="L5" s="27" t="n">
        <v>362801</v>
      </c>
      <c r="M5" s="27" t="n">
        <v>421894</v>
      </c>
      <c r="N5" s="27" t="n">
        <f aca="false">SUM(B5:M5)</f>
        <v>3919783</v>
      </c>
    </row>
    <row r="6" customFormat="false" ht="24.95" hidden="false" customHeight="true" outlineLevel="0" collapsed="false">
      <c r="A6" s="5" t="s">
        <v>17</v>
      </c>
      <c r="B6" s="27" t="n">
        <v>1946543</v>
      </c>
      <c r="C6" s="28" t="n">
        <v>1533352</v>
      </c>
      <c r="D6" s="27" t="n">
        <v>1836806</v>
      </c>
      <c r="E6" s="27" t="n">
        <v>1656083</v>
      </c>
      <c r="F6" s="27" t="n">
        <v>1787232</v>
      </c>
      <c r="G6" s="27" t="n">
        <v>1853729</v>
      </c>
      <c r="H6" s="27" t="n">
        <v>2017480</v>
      </c>
      <c r="I6" s="27" t="n">
        <v>2052964</v>
      </c>
      <c r="J6" s="27" t="n">
        <v>1827274</v>
      </c>
      <c r="K6" s="27" t="n">
        <v>1737636</v>
      </c>
      <c r="L6" s="27" t="n">
        <v>1732926</v>
      </c>
      <c r="M6" s="27" t="n">
        <v>1941638</v>
      </c>
      <c r="N6" s="27" t="n">
        <f aca="false">SUM(B6:M6)</f>
        <v>21923663</v>
      </c>
    </row>
    <row r="7" customFormat="false" ht="24.95" hidden="false" customHeight="true" outlineLevel="0" collapsed="false">
      <c r="A7" s="5" t="s">
        <v>18</v>
      </c>
      <c r="B7" s="27" t="n">
        <v>197251</v>
      </c>
      <c r="C7" s="28" t="n">
        <v>123687</v>
      </c>
      <c r="D7" s="27" t="n">
        <v>115343</v>
      </c>
      <c r="E7" s="27" t="n">
        <v>130861</v>
      </c>
      <c r="F7" s="27" t="n">
        <v>132763</v>
      </c>
      <c r="G7" s="27" t="n">
        <v>128712</v>
      </c>
      <c r="H7" s="27" t="n">
        <v>179495</v>
      </c>
      <c r="I7" s="27" t="n">
        <v>203929</v>
      </c>
      <c r="J7" s="27" t="n">
        <v>183778</v>
      </c>
      <c r="K7" s="27" t="n">
        <v>191286</v>
      </c>
      <c r="L7" s="27" t="n">
        <v>179502</v>
      </c>
      <c r="M7" s="27" t="n">
        <v>207118</v>
      </c>
      <c r="N7" s="27" t="n">
        <f aca="false">SUM(B7:M7)</f>
        <v>1973725</v>
      </c>
    </row>
    <row r="8" customFormat="false" ht="24" hidden="false" customHeight="true" outlineLevel="0" collapsed="false">
      <c r="A8" s="5" t="s">
        <v>19</v>
      </c>
      <c r="B8" s="27" t="n">
        <v>3055</v>
      </c>
      <c r="C8" s="28" t="n">
        <v>2590</v>
      </c>
      <c r="D8" s="27" t="n">
        <v>3141</v>
      </c>
      <c r="E8" s="27" t="n">
        <v>2644</v>
      </c>
      <c r="F8" s="27" t="n">
        <v>2815</v>
      </c>
      <c r="G8" s="27" t="n">
        <v>2830</v>
      </c>
      <c r="H8" s="27" t="n">
        <v>4300</v>
      </c>
      <c r="I8" s="27" t="n">
        <v>9842</v>
      </c>
      <c r="J8" s="27" t="n">
        <v>7722</v>
      </c>
      <c r="K8" s="27" t="n">
        <v>7076</v>
      </c>
      <c r="L8" s="27" t="n">
        <v>6737</v>
      </c>
      <c r="M8" s="27" t="n">
        <v>6011</v>
      </c>
      <c r="N8" s="27" t="n">
        <f aca="false">SUM(B8:M8)</f>
        <v>58763</v>
      </c>
      <c r="R8" s="0" t="s">
        <v>38</v>
      </c>
      <c r="S8" s="0" t="s">
        <v>38</v>
      </c>
      <c r="T8" s="0" t="s">
        <v>38</v>
      </c>
      <c r="U8" s="0" t="s">
        <v>38</v>
      </c>
      <c r="V8" s="0" t="s">
        <v>38</v>
      </c>
      <c r="W8" s="0" t="s">
        <v>38</v>
      </c>
      <c r="X8" s="0" t="s">
        <v>38</v>
      </c>
      <c r="Y8" s="0" t="s">
        <v>38</v>
      </c>
      <c r="Z8" s="0" t="s">
        <v>38</v>
      </c>
      <c r="AA8" s="0" t="s">
        <v>38</v>
      </c>
      <c r="AB8" s="0" t="s">
        <v>38</v>
      </c>
      <c r="AC8" s="0" t="s">
        <v>38</v>
      </c>
    </row>
    <row r="9" customFormat="false" ht="17.25" hidden="false" customHeight="true" outlineLevel="0" collapsed="false">
      <c r="A9" s="8" t="s">
        <v>20</v>
      </c>
      <c r="B9" s="27" t="n">
        <v>6151</v>
      </c>
      <c r="C9" s="28" t="n">
        <v>5169</v>
      </c>
      <c r="D9" s="27" t="n">
        <v>4099</v>
      </c>
      <c r="E9" s="27" t="n">
        <v>4065</v>
      </c>
      <c r="F9" s="27" t="n">
        <v>4033</v>
      </c>
      <c r="G9" s="27" t="n">
        <v>4295</v>
      </c>
      <c r="H9" s="27" t="n">
        <v>8124</v>
      </c>
      <c r="I9" s="27" t="n">
        <v>8704</v>
      </c>
      <c r="J9" s="27" t="n">
        <v>8230</v>
      </c>
      <c r="K9" s="27" t="n">
        <v>8144</v>
      </c>
      <c r="L9" s="27" t="n">
        <v>6772</v>
      </c>
      <c r="M9" s="27" t="n">
        <v>8657</v>
      </c>
      <c r="N9" s="27" t="n">
        <f aca="false">SUM(B9:M9)</f>
        <v>76443</v>
      </c>
      <c r="R9" s="0" t="n">
        <v>5652</v>
      </c>
      <c r="S9" s="0" t="n">
        <v>4497</v>
      </c>
      <c r="T9" s="0" t="n">
        <v>4699</v>
      </c>
      <c r="U9" s="0" t="n">
        <v>4503</v>
      </c>
      <c r="V9" s="0" t="n">
        <v>4812</v>
      </c>
      <c r="W9" s="0" t="n">
        <v>4587</v>
      </c>
      <c r="X9" s="0" t="n">
        <v>4676</v>
      </c>
      <c r="Y9" s="0" t="n">
        <v>4583</v>
      </c>
      <c r="Z9" s="0" t="n">
        <v>4194</v>
      </c>
      <c r="AA9" s="0" t="n">
        <v>4452</v>
      </c>
      <c r="AB9" s="0" t="n">
        <v>4426</v>
      </c>
      <c r="AC9" s="0" t="n">
        <v>4481</v>
      </c>
    </row>
    <row r="10" customFormat="false" ht="24.95" hidden="false" customHeight="true" outlineLevel="0" collapsed="false">
      <c r="A10" s="5" t="s">
        <v>21</v>
      </c>
      <c r="B10" s="27" t="n">
        <v>13468</v>
      </c>
      <c r="C10" s="28" t="n">
        <v>10473</v>
      </c>
      <c r="D10" s="27" t="n">
        <v>14683</v>
      </c>
      <c r="E10" s="27" t="n">
        <v>13222</v>
      </c>
      <c r="F10" s="27" t="n">
        <v>13316</v>
      </c>
      <c r="G10" s="27" t="n">
        <v>13856</v>
      </c>
      <c r="H10" s="27" t="n">
        <v>14609</v>
      </c>
      <c r="I10" s="27" t="n">
        <v>12822</v>
      </c>
      <c r="J10" s="27" t="n">
        <v>10586</v>
      </c>
      <c r="K10" s="27" t="n">
        <v>10759</v>
      </c>
      <c r="L10" s="27" t="n">
        <v>11437</v>
      </c>
      <c r="M10" s="27" t="n">
        <v>10595</v>
      </c>
      <c r="N10" s="27" t="n">
        <f aca="false">SUM(B10:M10)</f>
        <v>149826</v>
      </c>
      <c r="R10" s="0" t="n">
        <v>815003</v>
      </c>
      <c r="S10" s="0" t="n">
        <v>813127</v>
      </c>
      <c r="T10" s="0" t="n">
        <v>907304</v>
      </c>
      <c r="U10" s="0" t="n">
        <v>721493</v>
      </c>
      <c r="V10" s="0" t="n">
        <v>665018</v>
      </c>
      <c r="W10" s="0" t="n">
        <v>604600</v>
      </c>
      <c r="X10" s="0" t="n">
        <v>642341</v>
      </c>
      <c r="Y10" s="0" t="n">
        <v>615789</v>
      </c>
      <c r="Z10" s="0" t="n">
        <v>545677</v>
      </c>
      <c r="AA10" s="0" t="n">
        <v>526097</v>
      </c>
      <c r="AB10" s="0" t="n">
        <v>496986</v>
      </c>
      <c r="AC10" s="0" t="n">
        <v>366072</v>
      </c>
    </row>
    <row r="11" customFormat="false" ht="24.95" hidden="false" customHeight="true" outlineLevel="0" collapsed="false">
      <c r="A11" s="5" t="s">
        <v>22</v>
      </c>
      <c r="B11" s="29" t="n">
        <v>39609</v>
      </c>
      <c r="C11" s="30" t="n">
        <v>52841</v>
      </c>
      <c r="D11" s="29" t="n">
        <v>68785</v>
      </c>
      <c r="E11" s="29" t="n">
        <v>59529</v>
      </c>
      <c r="F11" s="29" t="n">
        <v>56313</v>
      </c>
      <c r="G11" s="29" t="n">
        <v>54050</v>
      </c>
      <c r="H11" s="29" t="n">
        <v>60251</v>
      </c>
      <c r="I11" s="29" t="n">
        <v>66649</v>
      </c>
      <c r="J11" s="29" t="n">
        <v>58754</v>
      </c>
      <c r="K11" s="29" t="n">
        <v>55588</v>
      </c>
      <c r="L11" s="29" t="n">
        <v>45122</v>
      </c>
      <c r="M11" s="29" t="n">
        <v>38494</v>
      </c>
      <c r="N11" s="29" t="n">
        <f aca="false">SUM(B11:M11)</f>
        <v>655985</v>
      </c>
      <c r="R11" s="0" t="n">
        <v>2035</v>
      </c>
      <c r="S11" s="0" t="n">
        <v>1510</v>
      </c>
      <c r="T11" s="0" t="n">
        <v>1721</v>
      </c>
      <c r="U11" s="0" t="n">
        <v>1562</v>
      </c>
      <c r="V11" s="0" t="n">
        <v>1516</v>
      </c>
      <c r="W11" s="0" t="n">
        <v>2200</v>
      </c>
      <c r="X11" s="0" t="n">
        <v>1628</v>
      </c>
      <c r="Y11" s="0" t="n">
        <v>1475</v>
      </c>
      <c r="Z11" s="0" t="n">
        <v>1361</v>
      </c>
      <c r="AA11" s="0" t="n">
        <v>1418</v>
      </c>
      <c r="AB11" s="0" t="n">
        <v>1444</v>
      </c>
      <c r="AC11" s="0" t="n">
        <v>1651</v>
      </c>
    </row>
    <row r="12" customFormat="false" ht="24.95" hidden="false" customHeight="true" outlineLevel="0" collapsed="false">
      <c r="A12" s="5" t="s">
        <v>23</v>
      </c>
      <c r="B12" s="27" t="n">
        <v>27647</v>
      </c>
      <c r="C12" s="28" t="n">
        <v>31153</v>
      </c>
      <c r="D12" s="27" t="n">
        <v>37634</v>
      </c>
      <c r="E12" s="27" t="n">
        <v>33091</v>
      </c>
      <c r="F12" s="27" t="n">
        <v>32431</v>
      </c>
      <c r="G12" s="27" t="n">
        <v>31530</v>
      </c>
      <c r="H12" s="27" t="n">
        <v>38136</v>
      </c>
      <c r="I12" s="27" t="n">
        <v>38890</v>
      </c>
      <c r="J12" s="27" t="n">
        <v>30863</v>
      </c>
      <c r="K12" s="27" t="n">
        <v>30044</v>
      </c>
      <c r="L12" s="27" t="n">
        <v>25255</v>
      </c>
      <c r="M12" s="27" t="n">
        <v>20429</v>
      </c>
      <c r="N12" s="27" t="n">
        <f aca="false">SUM(B12:M12)</f>
        <v>377103</v>
      </c>
    </row>
    <row r="13" customFormat="false" ht="24.95" hidden="false" customHeight="true" outlineLevel="0" collapsed="false">
      <c r="A13" s="5" t="s">
        <v>24</v>
      </c>
      <c r="B13" s="27" t="n">
        <v>30286</v>
      </c>
      <c r="C13" s="28" t="n">
        <v>24198</v>
      </c>
      <c r="D13" s="27" t="n">
        <v>26725</v>
      </c>
      <c r="E13" s="27" t="n">
        <v>23519</v>
      </c>
      <c r="F13" s="27" t="n">
        <v>24520</v>
      </c>
      <c r="G13" s="27" t="n">
        <v>23874</v>
      </c>
      <c r="H13" s="27" t="n">
        <v>24923</v>
      </c>
      <c r="I13" s="27" t="n">
        <v>23388</v>
      </c>
      <c r="J13" s="27" t="n">
        <v>22417</v>
      </c>
      <c r="K13" s="27" t="n">
        <v>20138</v>
      </c>
      <c r="L13" s="27" t="n">
        <v>20723</v>
      </c>
      <c r="M13" s="27" t="n">
        <v>21075</v>
      </c>
      <c r="N13" s="27" t="n">
        <f aca="false">SUM(B13:M13)</f>
        <v>285786</v>
      </c>
    </row>
    <row r="14" customFormat="false" ht="24.95" hidden="false" customHeight="true" outlineLevel="0" collapsed="false">
      <c r="A14" s="5" t="s">
        <v>25</v>
      </c>
      <c r="B14" s="27" t="n">
        <v>73279</v>
      </c>
      <c r="C14" s="28" t="n">
        <v>108067</v>
      </c>
      <c r="D14" s="27" t="n">
        <v>39899</v>
      </c>
      <c r="E14" s="27" t="n">
        <v>35867</v>
      </c>
      <c r="F14" s="27" t="n">
        <v>29405</v>
      </c>
      <c r="G14" s="27" t="n">
        <v>30089</v>
      </c>
      <c r="H14" s="27" t="n">
        <v>35516</v>
      </c>
      <c r="I14" s="27" t="n">
        <v>33644</v>
      </c>
      <c r="J14" s="27" t="n">
        <v>35188</v>
      </c>
      <c r="K14" s="27" t="n">
        <v>25777</v>
      </c>
      <c r="L14" s="27" t="n">
        <v>24901</v>
      </c>
      <c r="M14" s="27" t="n">
        <v>28879</v>
      </c>
      <c r="N14" s="27" t="n">
        <f aca="false">SUM(B14:M14)</f>
        <v>500511</v>
      </c>
    </row>
    <row r="15" customFormat="false" ht="24.95" hidden="false" customHeight="true" outlineLevel="0" collapsed="false">
      <c r="A15" s="9" t="s">
        <v>39</v>
      </c>
      <c r="B15" s="10" t="n">
        <f aca="false">SUM(B4:B14)</f>
        <v>3359306</v>
      </c>
      <c r="C15" s="10" t="n">
        <f aca="false">SUM(C4:C14)</f>
        <v>2639620</v>
      </c>
      <c r="D15" s="10" t="n">
        <f aca="false">SUM(D4:D14)</f>
        <v>2976390</v>
      </c>
      <c r="E15" s="10" t="n">
        <f aca="false">SUM(E4:E14)</f>
        <v>2765817</v>
      </c>
      <c r="F15" s="10" t="n">
        <f aca="false">SUM(F4:F14)</f>
        <v>2914029</v>
      </c>
      <c r="G15" s="10" t="n">
        <f aca="false">SUM(G4:G14)</f>
        <v>2984037</v>
      </c>
      <c r="H15" s="10" t="n">
        <f aca="false">SUM(H4:H14)</f>
        <v>3420158</v>
      </c>
      <c r="I15" s="10" t="n">
        <f aca="false">SUM(I4:I14)</f>
        <v>3561605</v>
      </c>
      <c r="J15" s="10" t="n">
        <f aca="false">SUM(J4:J14)</f>
        <v>3192511</v>
      </c>
      <c r="K15" s="10" t="n">
        <f aca="false">SUM(K4:K14)</f>
        <v>3124767</v>
      </c>
      <c r="L15" s="10" t="n">
        <f aca="false">SUM(L4:L14)</f>
        <v>2989643</v>
      </c>
      <c r="M15" s="10" t="n">
        <f aca="false">SUM(M4:M14)</f>
        <v>3240049</v>
      </c>
      <c r="N15" s="11" t="n">
        <f aca="false">SUM(N4:N14)</f>
        <v>37167932</v>
      </c>
    </row>
    <row r="16" s="14" customFormat="true" ht="24.95" hidden="false" customHeight="true" outlineLevel="0" collapsed="false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="16" customFormat="true" ht="24.95" hidden="false" customHeight="true" outlineLevel="0" collapsed="false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="16" customFormat="true" ht="24.95" hidden="false" customHeight="true" outlineLevel="0" collapsed="false">
      <c r="A18" s="17" t="s">
        <v>28</v>
      </c>
      <c r="B18" s="18" t="n">
        <v>3518</v>
      </c>
      <c r="C18" s="18" t="n">
        <v>2164</v>
      </c>
      <c r="D18" s="18" t="n">
        <v>2146</v>
      </c>
      <c r="E18" s="18" t="n">
        <v>2059</v>
      </c>
      <c r="F18" s="18" t="n">
        <v>2600</v>
      </c>
      <c r="G18" s="18" t="n">
        <v>2573</v>
      </c>
      <c r="H18" s="18" t="n">
        <v>2887</v>
      </c>
      <c r="I18" s="18" t="n">
        <v>2664</v>
      </c>
      <c r="J18" s="18" t="n">
        <v>2207</v>
      </c>
      <c r="K18" s="18" t="n">
        <v>2141</v>
      </c>
      <c r="L18" s="18" t="n">
        <v>1806</v>
      </c>
      <c r="M18" s="18" t="n">
        <v>2566</v>
      </c>
      <c r="N18" s="7" t="n">
        <f aca="false">SUM(B18:M18)</f>
        <v>29331</v>
      </c>
      <c r="R18" s="16" t="n">
        <v>38864</v>
      </c>
      <c r="S18" s="16" t="n">
        <v>31008</v>
      </c>
      <c r="T18" s="16" t="n">
        <v>38600</v>
      </c>
      <c r="U18" s="16" t="n">
        <v>33309</v>
      </c>
      <c r="V18" s="16" t="n">
        <v>33721</v>
      </c>
      <c r="W18" s="16" t="n">
        <v>33992</v>
      </c>
      <c r="X18" s="16" t="n">
        <v>37904</v>
      </c>
      <c r="Y18" s="16" t="n">
        <v>40539</v>
      </c>
      <c r="Z18" s="16" t="n">
        <v>45747</v>
      </c>
      <c r="AA18" s="16" t="n">
        <v>43361</v>
      </c>
      <c r="AB18" s="16" t="n">
        <v>37716</v>
      </c>
      <c r="AC18" s="16" t="n">
        <v>30900</v>
      </c>
    </row>
    <row r="19" customFormat="false" ht="22.5" hidden="false" customHeight="true" outlineLevel="0" collapsed="false">
      <c r="A19" s="5" t="s">
        <v>29</v>
      </c>
      <c r="B19" s="7" t="n">
        <v>10078</v>
      </c>
      <c r="C19" s="7" t="n">
        <v>5070</v>
      </c>
      <c r="D19" s="7" t="n">
        <v>4755</v>
      </c>
      <c r="E19" s="7" t="n">
        <v>4043</v>
      </c>
      <c r="F19" s="7" t="n">
        <v>4378</v>
      </c>
      <c r="G19" s="7" t="n">
        <v>4306</v>
      </c>
      <c r="H19" s="7" t="n">
        <v>5022</v>
      </c>
      <c r="I19" s="7" t="n">
        <v>4629</v>
      </c>
      <c r="J19" s="7" t="n">
        <v>3911</v>
      </c>
      <c r="K19" s="7" t="n">
        <v>3451</v>
      </c>
      <c r="L19" s="7" t="n">
        <v>3405</v>
      </c>
      <c r="M19" s="7" t="n">
        <v>4759</v>
      </c>
      <c r="N19" s="7" t="n">
        <f aca="false">SUM(B19:M19)</f>
        <v>57807</v>
      </c>
      <c r="R19" s="0" t="n">
        <v>3518</v>
      </c>
      <c r="S19" s="0" t="n">
        <v>2164</v>
      </c>
      <c r="T19" s="0" t="n">
        <v>2146</v>
      </c>
      <c r="U19" s="0" t="n">
        <v>2059</v>
      </c>
      <c r="V19" s="0" t="n">
        <v>2600</v>
      </c>
      <c r="W19" s="0" t="n">
        <v>2573</v>
      </c>
      <c r="X19" s="0" t="n">
        <v>2887</v>
      </c>
      <c r="Y19" s="0" t="n">
        <v>2664</v>
      </c>
      <c r="Z19" s="0" t="n">
        <v>2207</v>
      </c>
      <c r="AA19" s="0" t="n">
        <v>2141</v>
      </c>
      <c r="AB19" s="0" t="n">
        <v>1806</v>
      </c>
      <c r="AC19" s="0" t="n">
        <v>2566</v>
      </c>
    </row>
    <row r="20" customFormat="false" ht="24.95" hidden="false" customHeight="true" outlineLevel="0" collapsed="false">
      <c r="A20" s="5" t="s">
        <v>30</v>
      </c>
      <c r="B20" s="7" t="n">
        <v>2035</v>
      </c>
      <c r="C20" s="7" t="n">
        <v>1510</v>
      </c>
      <c r="D20" s="7" t="n">
        <v>1721</v>
      </c>
      <c r="E20" s="7" t="n">
        <v>1562</v>
      </c>
      <c r="F20" s="7" t="n">
        <v>1516</v>
      </c>
      <c r="G20" s="7" t="n">
        <v>2200</v>
      </c>
      <c r="H20" s="7" t="n">
        <v>1628</v>
      </c>
      <c r="I20" s="7" t="n">
        <v>1475</v>
      </c>
      <c r="J20" s="7" t="n">
        <v>1361</v>
      </c>
      <c r="K20" s="7" t="n">
        <v>1418</v>
      </c>
      <c r="L20" s="7" t="n">
        <v>1444</v>
      </c>
      <c r="M20" s="7" t="n">
        <v>1651</v>
      </c>
      <c r="N20" s="7" t="n">
        <f aca="false">SUM(B20:M20)</f>
        <v>19521</v>
      </c>
    </row>
    <row r="21" customFormat="false" ht="24.95" hidden="false" customHeight="true" outlineLevel="0" collapsed="false">
      <c r="A21" s="5" t="s">
        <v>31</v>
      </c>
      <c r="B21" s="7" t="n">
        <v>336459</v>
      </c>
      <c r="C21" s="7" t="n">
        <v>291367</v>
      </c>
      <c r="D21" s="7" t="n">
        <v>342059</v>
      </c>
      <c r="E21" s="7" t="n">
        <v>324701</v>
      </c>
      <c r="F21" s="7" t="n">
        <v>323962</v>
      </c>
      <c r="G21" s="7" t="n">
        <v>246889</v>
      </c>
      <c r="H21" s="7" t="n">
        <v>400180</v>
      </c>
      <c r="I21" s="7" t="n">
        <v>370149</v>
      </c>
      <c r="J21" s="7" t="n">
        <v>349550</v>
      </c>
      <c r="K21" s="7" t="n">
        <v>355009</v>
      </c>
      <c r="L21" s="7" t="n">
        <v>288599</v>
      </c>
      <c r="M21" s="7" t="n">
        <v>387787</v>
      </c>
      <c r="N21" s="7" t="n">
        <f aca="false">SUM(B21:M21)</f>
        <v>4016711</v>
      </c>
    </row>
    <row r="22" customFormat="false" ht="30" hidden="false" customHeight="false" outlineLevel="0" collapsed="false">
      <c r="A22" s="8" t="s">
        <v>32</v>
      </c>
      <c r="B22" s="7" t="n">
        <v>55</v>
      </c>
      <c r="C22" s="7" t="n">
        <v>43</v>
      </c>
      <c r="D22" s="7" t="n">
        <v>64</v>
      </c>
      <c r="E22" s="7" t="n">
        <v>64</v>
      </c>
      <c r="F22" s="7" t="n">
        <v>61</v>
      </c>
      <c r="G22" s="7" t="n">
        <v>106</v>
      </c>
      <c r="H22" s="7" t="n">
        <v>105</v>
      </c>
      <c r="I22" s="7" t="n">
        <v>96</v>
      </c>
      <c r="J22" s="7" t="n">
        <v>92</v>
      </c>
      <c r="K22" s="7" t="n">
        <v>106</v>
      </c>
      <c r="L22" s="7" t="n">
        <v>90</v>
      </c>
      <c r="M22" s="7" t="n">
        <v>101</v>
      </c>
      <c r="N22" s="7" t="n">
        <f aca="false">SUM(B22:M22)</f>
        <v>983</v>
      </c>
    </row>
    <row r="23" customFormat="false" ht="24.95" hidden="false" customHeight="true" outlineLevel="0" collapsed="false">
      <c r="A23" s="5" t="s">
        <v>33</v>
      </c>
      <c r="B23" s="6" t="n">
        <v>5652</v>
      </c>
      <c r="C23" s="6" t="n">
        <v>4497</v>
      </c>
      <c r="D23" s="6" t="n">
        <v>4699</v>
      </c>
      <c r="E23" s="6" t="n">
        <v>4503</v>
      </c>
      <c r="F23" s="6" t="n">
        <v>4812</v>
      </c>
      <c r="G23" s="6" t="n">
        <v>4587</v>
      </c>
      <c r="H23" s="6" t="n">
        <v>4676</v>
      </c>
      <c r="I23" s="6" t="n">
        <v>4583</v>
      </c>
      <c r="J23" s="6" t="n">
        <v>4194</v>
      </c>
      <c r="K23" s="6" t="n">
        <v>4452</v>
      </c>
      <c r="L23" s="6" t="n">
        <v>4426</v>
      </c>
      <c r="M23" s="6" t="n">
        <v>4481</v>
      </c>
      <c r="N23" s="7" t="n">
        <f aca="false">SUM(B23:M23)</f>
        <v>55562</v>
      </c>
      <c r="R23" s="0" t="n">
        <v>336459</v>
      </c>
      <c r="S23" s="0" t="n">
        <v>291367</v>
      </c>
      <c r="T23" s="0" t="n">
        <v>342059</v>
      </c>
      <c r="U23" s="0" t="n">
        <v>324701</v>
      </c>
      <c r="V23" s="0" t="n">
        <v>323962</v>
      </c>
      <c r="W23" s="0" t="n">
        <v>246889</v>
      </c>
      <c r="X23" s="0" t="n">
        <v>400180</v>
      </c>
      <c r="Y23" s="0" t="n">
        <v>370149</v>
      </c>
      <c r="Z23" s="0" t="n">
        <v>349550</v>
      </c>
      <c r="AA23" s="0" t="n">
        <v>355009</v>
      </c>
      <c r="AB23" s="0" t="n">
        <v>288599</v>
      </c>
      <c r="AC23" s="0" t="n">
        <v>387787</v>
      </c>
    </row>
    <row r="24" customFormat="false" ht="24.95" hidden="false" customHeight="true" outlineLevel="0" collapsed="false">
      <c r="A24" s="5" t="s">
        <v>34</v>
      </c>
      <c r="B24" s="7" t="n">
        <v>815003</v>
      </c>
      <c r="C24" s="7" t="n">
        <v>813127</v>
      </c>
      <c r="D24" s="7" t="n">
        <v>907304</v>
      </c>
      <c r="E24" s="7" t="n">
        <v>721493</v>
      </c>
      <c r="F24" s="7" t="n">
        <v>665018</v>
      </c>
      <c r="G24" s="7" t="n">
        <v>604600</v>
      </c>
      <c r="H24" s="7" t="n">
        <v>642341</v>
      </c>
      <c r="I24" s="7" t="n">
        <v>615789</v>
      </c>
      <c r="J24" s="7" t="n">
        <v>545677</v>
      </c>
      <c r="K24" s="7" t="n">
        <v>526097</v>
      </c>
      <c r="L24" s="7" t="n">
        <v>496986</v>
      </c>
      <c r="M24" s="7" t="n">
        <v>366072</v>
      </c>
      <c r="N24" s="7" t="n">
        <f aca="false">SUM(B24:M24)</f>
        <v>7719507</v>
      </c>
      <c r="R24" s="0" t="n">
        <v>55</v>
      </c>
      <c r="S24" s="0" t="n">
        <v>43</v>
      </c>
      <c r="T24" s="0" t="n">
        <v>64</v>
      </c>
      <c r="U24" s="0" t="n">
        <v>64</v>
      </c>
      <c r="V24" s="0" t="n">
        <v>61</v>
      </c>
      <c r="W24" s="0" t="n">
        <v>106</v>
      </c>
      <c r="X24" s="0" t="n">
        <v>105</v>
      </c>
      <c r="Y24" s="0" t="n">
        <v>96</v>
      </c>
      <c r="Z24" s="0" t="n">
        <v>92</v>
      </c>
      <c r="AA24" s="0" t="n">
        <v>106</v>
      </c>
      <c r="AB24" s="0" t="n">
        <v>90</v>
      </c>
      <c r="AC24" s="0" t="n">
        <v>101</v>
      </c>
    </row>
    <row r="25" customFormat="false" ht="24.95" hidden="false" customHeight="true" outlineLevel="0" collapsed="false">
      <c r="A25" s="5" t="s">
        <v>35</v>
      </c>
      <c r="B25" s="7" t="n">
        <v>38864</v>
      </c>
      <c r="C25" s="7" t="n">
        <v>31008</v>
      </c>
      <c r="D25" s="7" t="n">
        <v>38600</v>
      </c>
      <c r="E25" s="7" t="n">
        <v>33309</v>
      </c>
      <c r="F25" s="7" t="n">
        <v>33721</v>
      </c>
      <c r="G25" s="7" t="n">
        <v>33992</v>
      </c>
      <c r="H25" s="7" t="n">
        <v>37904</v>
      </c>
      <c r="I25" s="7" t="n">
        <v>40539</v>
      </c>
      <c r="J25" s="7" t="n">
        <v>45747</v>
      </c>
      <c r="K25" s="7" t="n">
        <v>43361</v>
      </c>
      <c r="L25" s="7" t="n">
        <v>37716</v>
      </c>
      <c r="M25" s="7" t="n">
        <v>30900</v>
      </c>
      <c r="N25" s="7" t="n">
        <f aca="false">SUM(B25:M25)</f>
        <v>445661</v>
      </c>
    </row>
    <row r="26" customFormat="false" ht="27.75" hidden="false" customHeight="true" outlineLevel="0" collapsed="false">
      <c r="A26" s="24" t="s">
        <v>40</v>
      </c>
      <c r="B26" s="25" t="n">
        <f aca="false">SUM(B18:B25)</f>
        <v>1211664</v>
      </c>
      <c r="C26" s="25" t="n">
        <f aca="false">SUM(C18:C25)</f>
        <v>1148786</v>
      </c>
      <c r="D26" s="25" t="n">
        <f aca="false">SUM(D18:D25)</f>
        <v>1301348</v>
      </c>
      <c r="E26" s="25" t="n">
        <f aca="false">SUM(E18:E25)</f>
        <v>1091734</v>
      </c>
      <c r="F26" s="25" t="n">
        <f aca="false">SUM(F18:F25)</f>
        <v>1036068</v>
      </c>
      <c r="G26" s="25" t="n">
        <f aca="false">SUM(G18:G25)</f>
        <v>899253</v>
      </c>
      <c r="H26" s="25" t="n">
        <f aca="false">SUM(H18:H25)</f>
        <v>1094743</v>
      </c>
      <c r="I26" s="25" t="n">
        <f aca="false">SUM(I18:I25)</f>
        <v>1039924</v>
      </c>
      <c r="J26" s="25" t="n">
        <f aca="false">SUM(J18:J25)</f>
        <v>952739</v>
      </c>
      <c r="K26" s="25" t="n">
        <f aca="false">SUM(K18:K25)</f>
        <v>936035</v>
      </c>
      <c r="L26" s="25" t="n">
        <f aca="false">SUM(L18:L25)</f>
        <v>834472</v>
      </c>
      <c r="M26" s="25" t="n">
        <f aca="false">SUM(M18:M25)</f>
        <v>798317</v>
      </c>
      <c r="N26" s="25" t="n">
        <f aca="false">SUM(N18:N25)</f>
        <v>12345083</v>
      </c>
      <c r="R26" s="0" t="n">
        <v>10078</v>
      </c>
      <c r="S26" s="0" t="n">
        <v>5070</v>
      </c>
      <c r="T26" s="0" t="n">
        <v>4755</v>
      </c>
      <c r="U26" s="0" t="n">
        <v>4043</v>
      </c>
      <c r="V26" s="0" t="n">
        <v>4378</v>
      </c>
      <c r="W26" s="0" t="n">
        <v>4306</v>
      </c>
      <c r="X26" s="0" t="n">
        <v>5022</v>
      </c>
      <c r="Y26" s="0" t="n">
        <v>4629</v>
      </c>
      <c r="Z26" s="0" t="n">
        <v>3911</v>
      </c>
      <c r="AA26" s="0" t="n">
        <v>3451</v>
      </c>
      <c r="AB26" s="0" t="n">
        <v>3405</v>
      </c>
      <c r="AC26" s="0" t="n">
        <v>4759</v>
      </c>
    </row>
    <row r="27" customFormat="false" ht="15" hidden="false" customHeight="false" outlineLevel="0" collapsed="false">
      <c r="M27" s="26"/>
      <c r="N27" s="26"/>
    </row>
  </sheetData>
  <mergeCells count="2">
    <mergeCell ref="A2:N2"/>
    <mergeCell ref="A17:N1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K15" activeCellId="0" sqref="K15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67.14"/>
    <col collapsed="false" customWidth="true" hidden="false" outlineLevel="0" max="2" min="2" style="0" width="13.86"/>
    <col collapsed="false" customWidth="true" hidden="false" outlineLevel="0" max="3" min="3" style="0" width="11.57"/>
    <col collapsed="false" customWidth="true" hidden="false" outlineLevel="0" max="4" min="4" style="0" width="12.42"/>
    <col collapsed="false" customWidth="true" hidden="false" outlineLevel="0" max="5" min="5" style="0" width="13.02"/>
    <col collapsed="false" customWidth="true" hidden="false" outlineLevel="0" max="6" min="6" style="0" width="12.42"/>
    <col collapsed="false" customWidth="true" hidden="false" outlineLevel="0" max="13" min="7" style="0" width="11.57"/>
    <col collapsed="false" customWidth="true" hidden="false" outlineLevel="0" max="14" min="14" style="0" width="14.28"/>
    <col collapsed="false" customWidth="true" hidden="false" outlineLevel="0" max="16" min="16" style="0" width="67.14"/>
  </cols>
  <sheetData>
    <row r="2" customFormat="false" ht="30" hidden="false" customHeight="true" outlineLevel="0" collapsed="false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24.95" hidden="false" customHeight="true" outlineLevel="0" collapsed="false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42</v>
      </c>
    </row>
    <row r="4" customFormat="false" ht="24.95" hidden="false" customHeight="true" outlineLevel="0" collapsed="false">
      <c r="A4" s="5" t="s">
        <v>15</v>
      </c>
      <c r="B4" s="27" t="n">
        <v>665153</v>
      </c>
      <c r="C4" s="28" t="n">
        <v>579769</v>
      </c>
      <c r="D4" s="27" t="n">
        <v>601229</v>
      </c>
      <c r="E4" s="27" t="n">
        <v>578040</v>
      </c>
      <c r="F4" s="27" t="n">
        <v>394358</v>
      </c>
      <c r="G4" s="27" t="n">
        <v>716687</v>
      </c>
      <c r="H4" s="27" t="n">
        <v>766546</v>
      </c>
      <c r="I4" s="27" t="n">
        <v>763558</v>
      </c>
      <c r="J4" s="27" t="n">
        <v>688088</v>
      </c>
      <c r="K4" s="27" t="n">
        <v>713236</v>
      </c>
      <c r="L4" s="27" t="n">
        <v>683594</v>
      </c>
      <c r="M4" s="27" t="n">
        <v>634977</v>
      </c>
      <c r="N4" s="27" t="n">
        <f aca="false">SUM(B4:M4)</f>
        <v>7785235</v>
      </c>
    </row>
    <row r="5" customFormat="false" ht="24.95" hidden="false" customHeight="true" outlineLevel="0" collapsed="false">
      <c r="A5" s="5" t="s">
        <v>16</v>
      </c>
      <c r="B5" s="27" t="n">
        <v>523309</v>
      </c>
      <c r="C5" s="28" t="n">
        <v>340519</v>
      </c>
      <c r="D5" s="27" t="n">
        <v>336853</v>
      </c>
      <c r="E5" s="27" t="n">
        <v>325355</v>
      </c>
      <c r="F5" s="27" t="n">
        <v>226209</v>
      </c>
      <c r="G5" s="27" t="n">
        <v>452924</v>
      </c>
      <c r="H5" s="27" t="n">
        <v>515880</v>
      </c>
      <c r="I5" s="27" t="n">
        <v>587453</v>
      </c>
      <c r="J5" s="27" t="n">
        <v>512608</v>
      </c>
      <c r="K5" s="27" t="n">
        <v>521247</v>
      </c>
      <c r="L5" s="27" t="n">
        <v>537342</v>
      </c>
      <c r="M5" s="27" t="n">
        <v>580827</v>
      </c>
      <c r="N5" s="27" t="n">
        <f aca="false">SUM(B5:M5)</f>
        <v>5460526</v>
      </c>
    </row>
    <row r="6" customFormat="false" ht="24.95" hidden="false" customHeight="true" outlineLevel="0" collapsed="false">
      <c r="A6" s="5" t="s">
        <v>17</v>
      </c>
      <c r="B6" s="27" t="n">
        <v>1913883</v>
      </c>
      <c r="C6" s="28" t="n">
        <v>1661175</v>
      </c>
      <c r="D6" s="27" t="n">
        <v>1833417</v>
      </c>
      <c r="E6" s="27" t="n">
        <v>1677098</v>
      </c>
      <c r="F6" s="27" t="n">
        <v>1622691</v>
      </c>
      <c r="G6" s="27" t="n">
        <v>1687096</v>
      </c>
      <c r="H6" s="27" t="n">
        <v>1720638</v>
      </c>
      <c r="I6" s="27" t="n">
        <v>1894247</v>
      </c>
      <c r="J6" s="27" t="n">
        <v>1753359</v>
      </c>
      <c r="K6" s="27" t="n">
        <v>1735775</v>
      </c>
      <c r="L6" s="27" t="n">
        <v>1733479</v>
      </c>
      <c r="M6" s="27" t="n">
        <v>1583625</v>
      </c>
      <c r="N6" s="27" t="n">
        <f aca="false">SUM(B6:M6)</f>
        <v>20816483</v>
      </c>
    </row>
    <row r="7" customFormat="false" ht="24.95" hidden="false" customHeight="true" outlineLevel="0" collapsed="false">
      <c r="A7" s="5" t="s">
        <v>18</v>
      </c>
      <c r="B7" s="27" t="n">
        <v>230416</v>
      </c>
      <c r="C7" s="28" t="n">
        <v>152171</v>
      </c>
      <c r="D7" s="27" t="n">
        <v>154065</v>
      </c>
      <c r="E7" s="27" t="n">
        <v>157974</v>
      </c>
      <c r="F7" s="27" t="n">
        <v>147554</v>
      </c>
      <c r="G7" s="27" t="n">
        <v>157233</v>
      </c>
      <c r="H7" s="27" t="n">
        <v>179831</v>
      </c>
      <c r="I7" s="27" t="n">
        <v>206993</v>
      </c>
      <c r="J7" s="27" t="n">
        <v>178409</v>
      </c>
      <c r="K7" s="27" t="n">
        <v>184552</v>
      </c>
      <c r="L7" s="27" t="n">
        <v>191373</v>
      </c>
      <c r="M7" s="27" t="n">
        <v>197265</v>
      </c>
      <c r="N7" s="27" t="n">
        <f aca="false">SUM(B7:M7)</f>
        <v>2137836</v>
      </c>
    </row>
    <row r="8" customFormat="false" ht="24" hidden="false" customHeight="true" outlineLevel="0" collapsed="false">
      <c r="A8" s="5" t="s">
        <v>19</v>
      </c>
      <c r="B8" s="27" t="n">
        <v>8399</v>
      </c>
      <c r="C8" s="28" t="n">
        <v>7569</v>
      </c>
      <c r="D8" s="27" t="n">
        <v>6952</v>
      </c>
      <c r="E8" s="27" t="n">
        <v>6185</v>
      </c>
      <c r="F8" s="27" t="n">
        <v>6511</v>
      </c>
      <c r="G8" s="27" t="n">
        <v>4996</v>
      </c>
      <c r="H8" s="27" t="n">
        <v>4836</v>
      </c>
      <c r="I8" s="27" t="n">
        <v>4905</v>
      </c>
      <c r="J8" s="27" t="n">
        <v>4422</v>
      </c>
      <c r="K8" s="27" t="n">
        <v>4224</v>
      </c>
      <c r="L8" s="27" t="n">
        <v>4185</v>
      </c>
      <c r="M8" s="27" t="n">
        <v>3610</v>
      </c>
      <c r="N8" s="27" t="n">
        <f aca="false">SUM(B8:M8)</f>
        <v>66794</v>
      </c>
    </row>
    <row r="9" customFormat="false" ht="27.75" hidden="false" customHeight="true" outlineLevel="0" collapsed="false">
      <c r="A9" s="8" t="s">
        <v>20</v>
      </c>
      <c r="B9" s="27" t="n">
        <v>10557</v>
      </c>
      <c r="C9" s="28" t="n">
        <v>5188</v>
      </c>
      <c r="D9" s="27" t="n">
        <v>5181</v>
      </c>
      <c r="E9" s="27" t="n">
        <v>5409</v>
      </c>
      <c r="F9" s="27" t="n">
        <v>4935</v>
      </c>
      <c r="G9" s="27" t="n">
        <v>6648</v>
      </c>
      <c r="H9" s="27" t="n">
        <v>6926</v>
      </c>
      <c r="I9" s="27" t="n">
        <v>8985</v>
      </c>
      <c r="J9" s="27" t="n">
        <v>7794</v>
      </c>
      <c r="K9" s="27" t="n">
        <v>7891</v>
      </c>
      <c r="L9" s="27" t="n">
        <v>8209</v>
      </c>
      <c r="M9" s="27" t="n">
        <v>9196</v>
      </c>
      <c r="N9" s="27" t="n">
        <f aca="false">SUM(B9:M9)</f>
        <v>86919</v>
      </c>
    </row>
    <row r="10" customFormat="false" ht="24.95" hidden="false" customHeight="true" outlineLevel="0" collapsed="false">
      <c r="A10" s="5" t="s">
        <v>21</v>
      </c>
      <c r="B10" s="27" t="n">
        <v>10637</v>
      </c>
      <c r="C10" s="28" t="n">
        <v>9769</v>
      </c>
      <c r="D10" s="27" t="n">
        <v>10694</v>
      </c>
      <c r="E10" s="27" t="n">
        <v>10344</v>
      </c>
      <c r="F10" s="27" t="n">
        <v>6822</v>
      </c>
      <c r="G10" s="27" t="n">
        <v>10190</v>
      </c>
      <c r="H10" s="27" t="n">
        <v>9191</v>
      </c>
      <c r="I10" s="27" t="n">
        <v>9505</v>
      </c>
      <c r="J10" s="27" t="n">
        <v>9548</v>
      </c>
      <c r="K10" s="27" t="n">
        <v>9830</v>
      </c>
      <c r="L10" s="27" t="n">
        <v>10250</v>
      </c>
      <c r="M10" s="27" t="n">
        <v>9473</v>
      </c>
      <c r="N10" s="27" t="n">
        <f aca="false">SUM(B10:M10)</f>
        <v>116253</v>
      </c>
    </row>
    <row r="11" customFormat="false" ht="24.95" hidden="false" customHeight="true" outlineLevel="0" collapsed="false">
      <c r="A11" s="5" t="s">
        <v>22</v>
      </c>
      <c r="B11" s="29" t="n">
        <v>33412</v>
      </c>
      <c r="C11" s="30" t="n">
        <v>45732</v>
      </c>
      <c r="D11" s="29" t="n">
        <v>44805</v>
      </c>
      <c r="E11" s="29" t="n">
        <v>41201</v>
      </c>
      <c r="F11" s="29" t="n">
        <v>41157</v>
      </c>
      <c r="G11" s="29" t="n">
        <v>38566</v>
      </c>
      <c r="H11" s="29" t="n">
        <v>43998</v>
      </c>
      <c r="I11" s="29" t="n">
        <v>46000</v>
      </c>
      <c r="J11" s="29" t="n">
        <v>40095</v>
      </c>
      <c r="K11" s="29" t="n">
        <v>33137</v>
      </c>
      <c r="L11" s="29" t="n">
        <v>33768</v>
      </c>
      <c r="M11" s="29" t="n">
        <v>28027</v>
      </c>
      <c r="N11" s="27" t="n">
        <f aca="false">SUM(B11:M11)</f>
        <v>469898</v>
      </c>
    </row>
    <row r="12" customFormat="false" ht="24.95" hidden="false" customHeight="true" outlineLevel="0" collapsed="false">
      <c r="A12" s="5" t="s">
        <v>23</v>
      </c>
      <c r="B12" s="27" t="n">
        <v>19324</v>
      </c>
      <c r="C12" s="28" t="n">
        <v>24269</v>
      </c>
      <c r="D12" s="27" t="n">
        <v>20991</v>
      </c>
      <c r="E12" s="27" t="n">
        <v>18471</v>
      </c>
      <c r="F12" s="27" t="n">
        <v>20061</v>
      </c>
      <c r="G12" s="27" t="n">
        <v>20110</v>
      </c>
      <c r="H12" s="27" t="n">
        <v>22290</v>
      </c>
      <c r="I12" s="27" t="n">
        <v>24280</v>
      </c>
      <c r="J12" s="27" t="n">
        <v>21783</v>
      </c>
      <c r="K12" s="27" t="n">
        <v>21647</v>
      </c>
      <c r="L12" s="27" t="n">
        <v>20234</v>
      </c>
      <c r="M12" s="27" t="n">
        <v>14381</v>
      </c>
      <c r="N12" s="27" t="n">
        <f aca="false">SUM(B12:M12)</f>
        <v>247841</v>
      </c>
    </row>
    <row r="13" customFormat="false" ht="24.95" hidden="false" customHeight="true" outlineLevel="0" collapsed="false">
      <c r="A13" s="5" t="s">
        <v>24</v>
      </c>
      <c r="B13" s="27" t="n">
        <v>20331</v>
      </c>
      <c r="C13" s="28" t="n">
        <v>22670</v>
      </c>
      <c r="D13" s="27" t="n">
        <v>25002</v>
      </c>
      <c r="E13" s="27" t="n">
        <v>23304</v>
      </c>
      <c r="F13" s="27" t="n">
        <v>22251</v>
      </c>
      <c r="G13" s="27" t="n">
        <v>32874</v>
      </c>
      <c r="H13" s="27" t="n">
        <v>35256</v>
      </c>
      <c r="I13" s="27" t="n">
        <v>33393</v>
      </c>
      <c r="J13" s="27" t="n">
        <v>28397</v>
      </c>
      <c r="K13" s="27" t="n">
        <v>29253</v>
      </c>
      <c r="L13" s="27" t="n">
        <v>29185</v>
      </c>
      <c r="M13" s="27" t="n">
        <v>31118</v>
      </c>
      <c r="N13" s="27" t="n">
        <f aca="false">SUM(B13:M13)</f>
        <v>333034</v>
      </c>
    </row>
    <row r="14" customFormat="false" ht="24.95" hidden="false" customHeight="true" outlineLevel="0" collapsed="false">
      <c r="A14" s="5" t="s">
        <v>25</v>
      </c>
      <c r="B14" s="27" t="n">
        <v>43311</v>
      </c>
      <c r="C14" s="28" t="n">
        <v>35871</v>
      </c>
      <c r="D14" s="27" t="n">
        <v>35458</v>
      </c>
      <c r="E14" s="27" t="n">
        <v>29534</v>
      </c>
      <c r="F14" s="27" t="n">
        <v>31595</v>
      </c>
      <c r="G14" s="27" t="n">
        <v>32859</v>
      </c>
      <c r="H14" s="27" t="n">
        <v>35232</v>
      </c>
      <c r="I14" s="27" t="n">
        <v>37953</v>
      </c>
      <c r="J14" s="27" t="n">
        <v>51529</v>
      </c>
      <c r="K14" s="27" t="n">
        <v>47331</v>
      </c>
      <c r="L14" s="27" t="n">
        <v>41277</v>
      </c>
      <c r="M14" s="27" t="n">
        <v>41478</v>
      </c>
      <c r="N14" s="27" t="n">
        <f aca="false">SUM(B14:M14)</f>
        <v>463428</v>
      </c>
    </row>
    <row r="15" customFormat="false" ht="24.95" hidden="false" customHeight="true" outlineLevel="0" collapsed="false">
      <c r="A15" s="9" t="s">
        <v>43</v>
      </c>
      <c r="B15" s="10" t="n">
        <f aca="false">SUM(B4:B14)</f>
        <v>3478732</v>
      </c>
      <c r="C15" s="10" t="n">
        <f aca="false">SUM(C4:C14)</f>
        <v>2884702</v>
      </c>
      <c r="D15" s="10" t="n">
        <f aca="false">SUM(D4:D14)</f>
        <v>3074647</v>
      </c>
      <c r="E15" s="10" t="n">
        <f aca="false">SUM(E4:E14)</f>
        <v>2872915</v>
      </c>
      <c r="F15" s="10" t="n">
        <f aca="false">SUM(F4:F14)</f>
        <v>2524144</v>
      </c>
      <c r="G15" s="10" t="n">
        <f aca="false">SUM(G4:G14)</f>
        <v>3160183</v>
      </c>
      <c r="H15" s="10" t="n">
        <f aca="false">SUM(H4:H14)</f>
        <v>3340624</v>
      </c>
      <c r="I15" s="10" t="n">
        <f aca="false">SUM(I4:I14)</f>
        <v>3617272</v>
      </c>
      <c r="J15" s="10" t="n">
        <f aca="false">SUM(J4:J14)</f>
        <v>3296032</v>
      </c>
      <c r="K15" s="10" t="n">
        <f aca="false">SUM(K4:K14)</f>
        <v>3308123</v>
      </c>
      <c r="L15" s="10" t="n">
        <f aca="false">SUM(L4:L14)</f>
        <v>3292896</v>
      </c>
      <c r="M15" s="10" t="n">
        <f aca="false">SUM(M4:M14)</f>
        <v>3133977</v>
      </c>
      <c r="N15" s="11" t="n">
        <f aca="false">SUM(N4:N14)</f>
        <v>37984247</v>
      </c>
    </row>
    <row r="16" s="14" customFormat="true" ht="24.95" hidden="false" customHeight="true" outlineLevel="0" collapsed="false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="16" customFormat="true" ht="24.95" hidden="false" customHeight="true" outlineLevel="0" collapsed="false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="16" customFormat="true" ht="24.95" hidden="false" customHeight="true" outlineLevel="0" collapsed="false">
      <c r="A18" s="17" t="s">
        <v>28</v>
      </c>
      <c r="B18" s="18" t="n">
        <v>4317</v>
      </c>
      <c r="C18" s="18" t="n">
        <v>2626</v>
      </c>
      <c r="D18" s="18" t="n">
        <v>2503</v>
      </c>
      <c r="E18" s="18" t="n">
        <v>2481</v>
      </c>
      <c r="F18" s="18" t="n">
        <v>2401</v>
      </c>
      <c r="G18" s="18" t="n">
        <v>2941</v>
      </c>
      <c r="H18" s="18" t="n">
        <v>2199</v>
      </c>
      <c r="I18" s="18" t="n">
        <v>2442</v>
      </c>
      <c r="J18" s="18" t="n">
        <v>2368</v>
      </c>
      <c r="K18" s="18" t="n">
        <v>2512</v>
      </c>
      <c r="L18" s="18" t="n">
        <v>2870</v>
      </c>
      <c r="M18" s="18" t="n">
        <v>3109</v>
      </c>
      <c r="N18" s="22" t="n">
        <f aca="false">SUM(B18:M18)</f>
        <v>32769</v>
      </c>
    </row>
    <row r="19" customFormat="false" ht="22.5" hidden="false" customHeight="true" outlineLevel="0" collapsed="false">
      <c r="A19" s="5" t="s">
        <v>29</v>
      </c>
      <c r="B19" s="23" t="n">
        <v>9008</v>
      </c>
      <c r="C19" s="23" t="n">
        <v>4365</v>
      </c>
      <c r="D19" s="23" t="n">
        <v>4085</v>
      </c>
      <c r="E19" s="23" t="n">
        <v>3998</v>
      </c>
      <c r="F19" s="23" t="n">
        <v>3919</v>
      </c>
      <c r="G19" s="23" t="n">
        <v>8559</v>
      </c>
      <c r="H19" s="23" t="n">
        <v>6290</v>
      </c>
      <c r="I19" s="23" t="n">
        <v>7022</v>
      </c>
      <c r="J19" s="23" t="n">
        <v>9631</v>
      </c>
      <c r="K19" s="23" t="n">
        <v>5342</v>
      </c>
      <c r="L19" s="23" t="n">
        <v>5949</v>
      </c>
      <c r="M19" s="23" t="n">
        <v>7848</v>
      </c>
      <c r="N19" s="22" t="n">
        <f aca="false">SUM(B19:M19)</f>
        <v>76016</v>
      </c>
    </row>
    <row r="20" customFormat="false" ht="24.95" hidden="false" customHeight="true" outlineLevel="0" collapsed="false">
      <c r="A20" s="5" t="s">
        <v>30</v>
      </c>
      <c r="B20" s="7" t="n">
        <v>1216</v>
      </c>
      <c r="C20" s="7" t="n">
        <v>1213</v>
      </c>
      <c r="D20" s="7" t="n">
        <v>1260</v>
      </c>
      <c r="E20" s="7" t="n">
        <v>1179</v>
      </c>
      <c r="F20" s="7" t="n">
        <v>1143</v>
      </c>
      <c r="G20" s="7" t="n">
        <v>1309</v>
      </c>
      <c r="H20" s="7" t="n">
        <v>1308</v>
      </c>
      <c r="I20" s="7" t="n">
        <v>1350</v>
      </c>
      <c r="J20" s="7" t="n">
        <v>1188</v>
      </c>
      <c r="K20" s="7" t="n">
        <v>1236</v>
      </c>
      <c r="L20" s="7" t="n">
        <v>1399</v>
      </c>
      <c r="M20" s="7" t="n">
        <v>1461</v>
      </c>
      <c r="N20" s="22" t="n">
        <f aca="false">SUM(B20:M20)</f>
        <v>15262</v>
      </c>
    </row>
    <row r="21" customFormat="false" ht="24.95" hidden="false" customHeight="true" outlineLevel="0" collapsed="false">
      <c r="A21" s="5" t="s">
        <v>44</v>
      </c>
      <c r="B21" s="7" t="n">
        <v>322659</v>
      </c>
      <c r="C21" s="7" t="n">
        <v>314252</v>
      </c>
      <c r="D21" s="7" t="n">
        <v>358112</v>
      </c>
      <c r="E21" s="7" t="n">
        <v>335760</v>
      </c>
      <c r="F21" s="7" t="n">
        <v>341822</v>
      </c>
      <c r="G21" s="7" t="n">
        <v>366014</v>
      </c>
      <c r="H21" s="7" t="n">
        <v>362435</v>
      </c>
      <c r="I21" s="7" t="n">
        <v>400930</v>
      </c>
      <c r="J21" s="7" t="n">
        <v>357939</v>
      </c>
      <c r="K21" s="7" t="n">
        <v>357766</v>
      </c>
      <c r="L21" s="7" t="n">
        <v>378691</v>
      </c>
      <c r="M21" s="7" t="n">
        <v>422170</v>
      </c>
      <c r="N21" s="22" t="n">
        <f aca="false">SUM(B21:M21)</f>
        <v>4318550</v>
      </c>
    </row>
    <row r="22" customFormat="false" ht="24.95" hidden="false" customHeight="true" outlineLevel="0" collapsed="false">
      <c r="A22" s="8" t="s">
        <v>32</v>
      </c>
      <c r="B22" s="7" t="n">
        <v>106</v>
      </c>
      <c r="C22" s="7" t="n">
        <v>86</v>
      </c>
      <c r="D22" s="7" t="n">
        <v>109</v>
      </c>
      <c r="E22" s="7" t="n">
        <v>140</v>
      </c>
      <c r="F22" s="7" t="n">
        <v>383</v>
      </c>
      <c r="G22" s="7" t="n">
        <v>128</v>
      </c>
      <c r="H22" s="7" t="n">
        <v>135</v>
      </c>
      <c r="I22" s="7" t="n">
        <v>140</v>
      </c>
      <c r="J22" s="7" t="n">
        <v>146</v>
      </c>
      <c r="K22" s="7" t="n">
        <v>107</v>
      </c>
      <c r="L22" s="7" t="n">
        <v>107</v>
      </c>
      <c r="M22" s="7" t="n">
        <v>154</v>
      </c>
      <c r="N22" s="22" t="n">
        <f aca="false">SUM(B22:M22)</f>
        <v>1741</v>
      </c>
    </row>
    <row r="23" customFormat="false" ht="24.95" hidden="false" customHeight="true" outlineLevel="0" collapsed="false">
      <c r="A23" s="5" t="s">
        <v>33</v>
      </c>
      <c r="B23" s="22" t="n">
        <v>4892</v>
      </c>
      <c r="C23" s="22" t="n">
        <v>4892</v>
      </c>
      <c r="D23" s="22" t="n">
        <v>5165</v>
      </c>
      <c r="E23" s="22" t="n">
        <v>4738</v>
      </c>
      <c r="F23" s="22" t="n">
        <v>4678</v>
      </c>
      <c r="G23" s="22" t="n">
        <v>5609</v>
      </c>
      <c r="H23" s="22" t="n">
        <v>5702</v>
      </c>
      <c r="I23" s="22" t="n">
        <v>5966</v>
      </c>
      <c r="J23" s="22" t="n">
        <v>5547</v>
      </c>
      <c r="K23" s="22" t="n">
        <v>6091</v>
      </c>
      <c r="L23" s="22" t="n">
        <v>5802</v>
      </c>
      <c r="M23" s="22" t="n">
        <v>5607</v>
      </c>
      <c r="N23" s="22" t="n">
        <f aca="false">SUM(B23:M23)</f>
        <v>64689</v>
      </c>
    </row>
    <row r="24" customFormat="false" ht="24.95" hidden="false" customHeight="true" outlineLevel="0" collapsed="false">
      <c r="A24" s="5" t="s">
        <v>34</v>
      </c>
      <c r="B24" s="7" t="n">
        <v>547443</v>
      </c>
      <c r="C24" s="7" t="n">
        <v>527118</v>
      </c>
      <c r="D24" s="7" t="n">
        <v>554818</v>
      </c>
      <c r="E24" s="7" t="n">
        <v>469420</v>
      </c>
      <c r="F24" s="7" t="n">
        <v>361748</v>
      </c>
      <c r="G24" s="7" t="n">
        <v>428551</v>
      </c>
      <c r="H24" s="7" t="n">
        <v>447499</v>
      </c>
      <c r="I24" s="7" t="n">
        <v>469143</v>
      </c>
      <c r="J24" s="7" t="n">
        <v>407440</v>
      </c>
      <c r="K24" s="7" t="n">
        <v>389624</v>
      </c>
      <c r="L24" s="7" t="n">
        <v>349676</v>
      </c>
      <c r="M24" s="7" t="n">
        <v>271616</v>
      </c>
      <c r="N24" s="22" t="n">
        <f aca="false">SUM(B24:M24)</f>
        <v>5224096</v>
      </c>
    </row>
    <row r="25" customFormat="false" ht="24.95" hidden="false" customHeight="true" outlineLevel="0" collapsed="false">
      <c r="A25" s="5" t="s">
        <v>35</v>
      </c>
      <c r="B25" s="7" t="n">
        <v>42577</v>
      </c>
      <c r="C25" s="7" t="n">
        <v>41161</v>
      </c>
      <c r="D25" s="7" t="n">
        <v>43583</v>
      </c>
      <c r="E25" s="7" t="n">
        <v>40493</v>
      </c>
      <c r="F25" s="7" t="n">
        <v>29726</v>
      </c>
      <c r="G25" s="7" t="n">
        <v>62851</v>
      </c>
      <c r="H25" s="7" t="n">
        <v>67168</v>
      </c>
      <c r="I25" s="7" t="n">
        <v>67173</v>
      </c>
      <c r="J25" s="7" t="n">
        <v>65409</v>
      </c>
      <c r="K25" s="7" t="n">
        <v>67525</v>
      </c>
      <c r="L25" s="7" t="n">
        <v>65016</v>
      </c>
      <c r="M25" s="7" t="n">
        <v>58313</v>
      </c>
      <c r="N25" s="22" t="n">
        <f aca="false">SUM(B25:M25)</f>
        <v>650995</v>
      </c>
    </row>
    <row r="26" customFormat="false" ht="27.75" hidden="false" customHeight="true" outlineLevel="0" collapsed="false">
      <c r="A26" s="24" t="s">
        <v>45</v>
      </c>
      <c r="B26" s="25" t="n">
        <f aca="false">SUM(B18:B25)</f>
        <v>932218</v>
      </c>
      <c r="C26" s="25" t="n">
        <f aca="false">SUM(C18:C25)</f>
        <v>895713</v>
      </c>
      <c r="D26" s="25" t="n">
        <f aca="false">SUM(D18:D25)</f>
        <v>969635</v>
      </c>
      <c r="E26" s="25" t="n">
        <f aca="false">SUM(E18:E25)</f>
        <v>858209</v>
      </c>
      <c r="F26" s="25" t="n">
        <f aca="false">SUM(F18:F25)</f>
        <v>745820</v>
      </c>
      <c r="G26" s="25" t="n">
        <f aca="false">SUM(G18:G25)</f>
        <v>875962</v>
      </c>
      <c r="H26" s="25" t="n">
        <f aca="false">SUM(H18:H25)</f>
        <v>892736</v>
      </c>
      <c r="I26" s="25" t="n">
        <f aca="false">SUM(I18:I25)</f>
        <v>954166</v>
      </c>
      <c r="J26" s="25" t="n">
        <f aca="false">SUM(J18:J25)</f>
        <v>849668</v>
      </c>
      <c r="K26" s="25" t="n">
        <f aca="false">SUM(K18:K25)</f>
        <v>830203</v>
      </c>
      <c r="L26" s="25" t="n">
        <f aca="false">SUM(L18:L25)</f>
        <v>809510</v>
      </c>
      <c r="M26" s="25" t="n">
        <f aca="false">SUM(M18:M25)</f>
        <v>770278</v>
      </c>
      <c r="N26" s="25" t="n">
        <f aca="false">SUM(N18:N25)</f>
        <v>10384118</v>
      </c>
    </row>
    <row r="27" customFormat="false" ht="15" hidden="false" customHeight="false" outlineLevel="0" collapsed="false">
      <c r="M27" s="26"/>
      <c r="N27" s="26"/>
    </row>
  </sheetData>
  <mergeCells count="2">
    <mergeCell ref="A2:N2"/>
    <mergeCell ref="A17:N1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7" topLeftCell="L8" activePane="bottomRight" state="frozen"/>
      <selection pane="topLeft" activeCell="A1" activeCellId="0" sqref="A1"/>
      <selection pane="topRight" activeCell="L1" activeCellId="0" sqref="L1"/>
      <selection pane="bottomLeft" activeCell="A8" activeCellId="0" sqref="A8"/>
      <selection pane="bottomRight" activeCell="N15" activeCellId="0" sqref="N15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67.14"/>
    <col collapsed="false" customWidth="true" hidden="false" outlineLevel="0" max="2" min="2" style="0" width="13.86"/>
    <col collapsed="false" customWidth="true" hidden="false" outlineLevel="0" max="3" min="3" style="0" width="11.57"/>
    <col collapsed="false" customWidth="true" hidden="false" outlineLevel="0" max="4" min="4" style="0" width="12.42"/>
    <col collapsed="false" customWidth="true" hidden="false" outlineLevel="0" max="5" min="5" style="0" width="13.02"/>
    <col collapsed="false" customWidth="true" hidden="false" outlineLevel="0" max="6" min="6" style="0" width="12.42"/>
    <col collapsed="false" customWidth="true" hidden="false" outlineLevel="0" max="13" min="7" style="0" width="11.57"/>
    <col collapsed="false" customWidth="true" hidden="false" outlineLevel="0" max="14" min="14" style="0" width="14.28"/>
    <col collapsed="false" customWidth="true" hidden="false" outlineLevel="0" max="16" min="16" style="0" width="67.14"/>
  </cols>
  <sheetData>
    <row r="2" customFormat="false" ht="30" hidden="false" customHeight="true" outlineLevel="0" collapsed="false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24.95" hidden="false" customHeight="true" outlineLevel="0" collapsed="false">
      <c r="A3" s="31" t="s">
        <v>1</v>
      </c>
      <c r="B3" s="32" t="s">
        <v>2</v>
      </c>
      <c r="C3" s="33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42</v>
      </c>
    </row>
    <row r="4" customFormat="false" ht="24.95" hidden="false" customHeight="true" outlineLevel="0" collapsed="false">
      <c r="A4" s="34" t="s">
        <v>15</v>
      </c>
      <c r="B4" s="35" t="n">
        <v>767245</v>
      </c>
      <c r="C4" s="36" t="n">
        <v>615776</v>
      </c>
      <c r="D4" s="36" t="n">
        <v>786703</v>
      </c>
      <c r="E4" s="36" t="n">
        <v>647385</v>
      </c>
      <c r="F4" s="37" t="n">
        <v>778579</v>
      </c>
      <c r="G4" s="37" t="n">
        <v>741556</v>
      </c>
      <c r="H4" s="37" t="n">
        <v>771571</v>
      </c>
      <c r="I4" s="38" t="n">
        <v>849433</v>
      </c>
      <c r="J4" s="38" t="n">
        <v>717424</v>
      </c>
      <c r="K4" s="38" t="n">
        <v>850390</v>
      </c>
      <c r="L4" s="38" t="n">
        <v>786943</v>
      </c>
      <c r="M4" s="37" t="n">
        <v>709327</v>
      </c>
      <c r="N4" s="38" t="n">
        <f aca="false">SUM(B4:M4)</f>
        <v>9022332</v>
      </c>
    </row>
    <row r="5" customFormat="false" ht="24.95" hidden="false" customHeight="true" outlineLevel="0" collapsed="false">
      <c r="A5" s="39" t="s">
        <v>16</v>
      </c>
      <c r="B5" s="40" t="n">
        <v>720408</v>
      </c>
      <c r="C5" s="41" t="n">
        <v>450237</v>
      </c>
      <c r="D5" s="41" t="n">
        <v>560997</v>
      </c>
      <c r="E5" s="41" t="n">
        <v>474151</v>
      </c>
      <c r="F5" s="42" t="n">
        <v>568000</v>
      </c>
      <c r="G5" s="42" t="n">
        <v>191494</v>
      </c>
      <c r="H5" s="42" t="n">
        <v>607582</v>
      </c>
      <c r="I5" s="43" t="n">
        <v>688894</v>
      </c>
      <c r="J5" s="43" t="n">
        <v>577250</v>
      </c>
      <c r="K5" s="43" t="n">
        <v>613588</v>
      </c>
      <c r="L5" s="43" t="n">
        <v>590269</v>
      </c>
      <c r="M5" s="42" t="n">
        <v>694970</v>
      </c>
      <c r="N5" s="43" t="n">
        <f aca="false">SUM(B5:M5)</f>
        <v>6737840</v>
      </c>
    </row>
    <row r="6" customFormat="false" ht="24.95" hidden="false" customHeight="true" outlineLevel="0" collapsed="false">
      <c r="A6" s="39" t="s">
        <v>17</v>
      </c>
      <c r="B6" s="40" t="n">
        <v>1648623</v>
      </c>
      <c r="C6" s="41" t="n">
        <v>1360134</v>
      </c>
      <c r="D6" s="41" t="n">
        <v>1633946</v>
      </c>
      <c r="E6" s="41" t="n">
        <v>1415798</v>
      </c>
      <c r="F6" s="42" t="n">
        <v>1589955</v>
      </c>
      <c r="G6" s="42" t="n">
        <v>1548621</v>
      </c>
      <c r="H6" s="42" t="n">
        <v>1560917</v>
      </c>
      <c r="I6" s="43" t="n">
        <v>1725863</v>
      </c>
      <c r="J6" s="43" t="n">
        <v>1510119</v>
      </c>
      <c r="K6" s="43" t="n">
        <v>1620297</v>
      </c>
      <c r="L6" s="43" t="n">
        <v>1551964</v>
      </c>
      <c r="M6" s="42" t="n">
        <v>1650001</v>
      </c>
      <c r="N6" s="43" t="n">
        <f aca="false">SUM(B6:M6)</f>
        <v>18816238</v>
      </c>
    </row>
    <row r="7" customFormat="false" ht="24.95" hidden="false" customHeight="true" outlineLevel="0" collapsed="false">
      <c r="A7" s="39" t="s">
        <v>18</v>
      </c>
      <c r="B7" s="40" t="n">
        <v>224950</v>
      </c>
      <c r="C7" s="41" t="n">
        <v>147380</v>
      </c>
      <c r="D7" s="41" t="n">
        <v>196001</v>
      </c>
      <c r="E7" s="41" t="n">
        <v>165990</v>
      </c>
      <c r="F7" s="42" t="n">
        <v>199100</v>
      </c>
      <c r="G7" s="42" t="n">
        <v>533078</v>
      </c>
      <c r="H7" s="42" t="n">
        <v>213884</v>
      </c>
      <c r="I7" s="43" t="n">
        <v>238871</v>
      </c>
      <c r="J7" s="43" t="n">
        <v>196750</v>
      </c>
      <c r="K7" s="43" t="n">
        <v>208224</v>
      </c>
      <c r="L7" s="43" t="n">
        <v>129946</v>
      </c>
      <c r="M7" s="42" t="n">
        <v>135516</v>
      </c>
      <c r="N7" s="43" t="n">
        <f aca="false">SUM(B7:M7)</f>
        <v>2589690</v>
      </c>
    </row>
    <row r="8" customFormat="false" ht="24.95" hidden="false" customHeight="true" outlineLevel="0" collapsed="false">
      <c r="A8" s="44" t="s">
        <v>19</v>
      </c>
      <c r="B8" s="41" t="n">
        <v>5384</v>
      </c>
      <c r="C8" s="41" t="n">
        <v>4265</v>
      </c>
      <c r="D8" s="45" t="n">
        <v>5370</v>
      </c>
      <c r="E8" s="45" t="n">
        <v>4025</v>
      </c>
      <c r="F8" s="42" t="n">
        <v>5484</v>
      </c>
      <c r="G8" s="42" t="n">
        <v>4908</v>
      </c>
      <c r="H8" s="42" t="n">
        <v>4715</v>
      </c>
      <c r="I8" s="43" t="n">
        <v>5074</v>
      </c>
      <c r="J8" s="43" t="n">
        <v>4535</v>
      </c>
      <c r="K8" s="43" t="n">
        <v>4939</v>
      </c>
      <c r="L8" s="43" t="n">
        <v>4101</v>
      </c>
      <c r="M8" s="42" t="n">
        <v>3562</v>
      </c>
      <c r="N8" s="43" t="n">
        <f aca="false">SUM(B8:M8)</f>
        <v>56362</v>
      </c>
    </row>
    <row r="9" customFormat="false" ht="24.95" hidden="false" customHeight="true" outlineLevel="0" collapsed="false">
      <c r="A9" s="46" t="s">
        <v>20</v>
      </c>
      <c r="B9" s="41" t="n">
        <v>10682</v>
      </c>
      <c r="C9" s="41" t="n">
        <v>4550</v>
      </c>
      <c r="D9" s="45" t="n">
        <v>5478</v>
      </c>
      <c r="E9" s="45" t="n">
        <v>5209</v>
      </c>
      <c r="F9" s="42" t="n">
        <v>6683</v>
      </c>
      <c r="G9" s="42" t="n">
        <v>6541</v>
      </c>
      <c r="H9" s="42" t="n">
        <v>6919</v>
      </c>
      <c r="I9" s="43" t="n">
        <v>8996</v>
      </c>
      <c r="J9" s="43" t="n">
        <v>7290</v>
      </c>
      <c r="K9" s="43" t="n">
        <v>7163</v>
      </c>
      <c r="L9" s="43" t="n">
        <v>6488</v>
      </c>
      <c r="M9" s="42" t="n">
        <v>8831</v>
      </c>
      <c r="N9" s="43" t="n">
        <f aca="false">SUM(B9:M9)</f>
        <v>84830</v>
      </c>
    </row>
    <row r="10" customFormat="false" ht="24.95" hidden="false" customHeight="true" outlineLevel="0" collapsed="false">
      <c r="A10" s="44" t="s">
        <v>21</v>
      </c>
      <c r="B10" s="41" t="n">
        <v>9693</v>
      </c>
      <c r="C10" s="41" t="n">
        <v>7432</v>
      </c>
      <c r="D10" s="45" t="n">
        <v>8869</v>
      </c>
      <c r="E10" s="45" t="n">
        <v>7118</v>
      </c>
      <c r="F10" s="42" t="n">
        <v>8336</v>
      </c>
      <c r="G10" s="42" t="n">
        <v>7986</v>
      </c>
      <c r="H10" s="42" t="n">
        <v>7782</v>
      </c>
      <c r="I10" s="43" t="n">
        <v>10321</v>
      </c>
      <c r="J10" s="43" t="n">
        <v>8333</v>
      </c>
      <c r="K10" s="43" t="n">
        <v>9327</v>
      </c>
      <c r="L10" s="43" t="n">
        <v>8182</v>
      </c>
      <c r="M10" s="42" t="n">
        <v>7567</v>
      </c>
      <c r="N10" s="43" t="n">
        <f aca="false">SUM(B10:M10)</f>
        <v>100946</v>
      </c>
    </row>
    <row r="11" customFormat="false" ht="24" hidden="false" customHeight="true" outlineLevel="0" collapsed="false">
      <c r="A11" s="44" t="s">
        <v>22</v>
      </c>
      <c r="B11" s="41" t="n">
        <v>28622</v>
      </c>
      <c r="C11" s="41" t="n">
        <v>37337</v>
      </c>
      <c r="D11" s="45" t="n">
        <v>39307</v>
      </c>
      <c r="E11" s="45" t="n">
        <v>29729</v>
      </c>
      <c r="F11" s="42" t="n">
        <v>35587</v>
      </c>
      <c r="G11" s="42" t="n">
        <v>33158</v>
      </c>
      <c r="H11" s="42" t="n">
        <v>34190</v>
      </c>
      <c r="I11" s="43" t="n">
        <v>40189</v>
      </c>
      <c r="J11" s="43" t="n">
        <v>34361</v>
      </c>
      <c r="K11" s="43" t="n">
        <v>37787</v>
      </c>
      <c r="L11" s="43" t="n">
        <v>33472</v>
      </c>
      <c r="M11" s="42" t="n">
        <v>28702</v>
      </c>
      <c r="N11" s="43" t="n">
        <f aca="false">SUM(B11:M11)</f>
        <v>412441</v>
      </c>
    </row>
    <row r="12" customFormat="false" ht="27.75" hidden="false" customHeight="true" outlineLevel="0" collapsed="false">
      <c r="A12" s="44" t="s">
        <v>23</v>
      </c>
      <c r="B12" s="41" t="n">
        <v>12690</v>
      </c>
      <c r="C12" s="41" t="n">
        <v>15484</v>
      </c>
      <c r="D12" s="45" t="n">
        <v>14339</v>
      </c>
      <c r="E12" s="45" t="n">
        <v>12009</v>
      </c>
      <c r="F12" s="42" t="n">
        <v>15748</v>
      </c>
      <c r="G12" s="42" t="n">
        <v>17717</v>
      </c>
      <c r="H12" s="42" t="n">
        <v>19999</v>
      </c>
      <c r="I12" s="43" t="n">
        <v>28578</v>
      </c>
      <c r="J12" s="43" t="n">
        <v>24810</v>
      </c>
      <c r="K12" s="43" t="n">
        <v>27653</v>
      </c>
      <c r="L12" s="43" t="n">
        <v>26714</v>
      </c>
      <c r="M12" s="42" t="n">
        <v>25401</v>
      </c>
      <c r="N12" s="43" t="n">
        <f aca="false">SUM(B12:M12)</f>
        <v>241142</v>
      </c>
    </row>
    <row r="13" customFormat="false" ht="24.95" hidden="false" customHeight="true" outlineLevel="0" collapsed="false">
      <c r="A13" s="44" t="s">
        <v>24</v>
      </c>
      <c r="B13" s="41" t="n">
        <v>31954</v>
      </c>
      <c r="C13" s="47" t="n">
        <v>25654</v>
      </c>
      <c r="D13" s="45" t="n">
        <v>32602</v>
      </c>
      <c r="E13" s="45" t="n">
        <v>27125</v>
      </c>
      <c r="F13" s="42" t="n">
        <v>35885</v>
      </c>
      <c r="G13" s="42" t="n">
        <v>20845</v>
      </c>
      <c r="H13" s="42" t="n">
        <v>30290</v>
      </c>
      <c r="I13" s="43" t="n">
        <v>33247</v>
      </c>
      <c r="J13" s="43" t="n">
        <v>29805</v>
      </c>
      <c r="K13" s="43" t="n">
        <v>28940</v>
      </c>
      <c r="L13" s="43" t="n">
        <v>26348</v>
      </c>
      <c r="M13" s="42" t="n">
        <v>25455</v>
      </c>
      <c r="N13" s="43" t="n">
        <f aca="false">SUM(B13:M13)</f>
        <v>348150</v>
      </c>
    </row>
    <row r="14" customFormat="false" ht="24.95" hidden="false" customHeight="true" outlineLevel="0" collapsed="false">
      <c r="A14" s="48" t="s">
        <v>25</v>
      </c>
      <c r="B14" s="49" t="n">
        <v>60104</v>
      </c>
      <c r="C14" s="49" t="n">
        <v>35291</v>
      </c>
      <c r="D14" s="50" t="n">
        <v>47989</v>
      </c>
      <c r="E14" s="50" t="n">
        <v>38804</v>
      </c>
      <c r="F14" s="42" t="n">
        <v>48283</v>
      </c>
      <c r="G14" s="42" t="n">
        <v>44651</v>
      </c>
      <c r="H14" s="42" t="n">
        <v>43803</v>
      </c>
      <c r="I14" s="51" t="n">
        <v>56221</v>
      </c>
      <c r="J14" s="51" t="n">
        <v>54273</v>
      </c>
      <c r="K14" s="51" t="n">
        <v>47200</v>
      </c>
      <c r="L14" s="51" t="n">
        <v>37152</v>
      </c>
      <c r="M14" s="52" t="n">
        <v>45480</v>
      </c>
      <c r="N14" s="43" t="n">
        <f aca="false">SUM(B14:M14)</f>
        <v>559251</v>
      </c>
    </row>
    <row r="15" customFormat="false" ht="24.95" hidden="false" customHeight="true" outlineLevel="0" collapsed="false">
      <c r="A15" s="53" t="s">
        <v>47</v>
      </c>
      <c r="B15" s="54" t="n">
        <f aca="false">SUM(B4:B14)</f>
        <v>3520355</v>
      </c>
      <c r="C15" s="54" t="n">
        <f aca="false">SUM(C4:C14)</f>
        <v>2703540</v>
      </c>
      <c r="D15" s="54" t="n">
        <f aca="false">SUM(D4:D14)</f>
        <v>3331601</v>
      </c>
      <c r="E15" s="54" t="n">
        <f aca="false">SUM(E4:E14)</f>
        <v>2827343</v>
      </c>
      <c r="F15" s="55" t="n">
        <f aca="false">SUM(F4:F14)</f>
        <v>3291640</v>
      </c>
      <c r="G15" s="55" t="n">
        <f aca="false">SUM(G4:G14)</f>
        <v>3150555</v>
      </c>
      <c r="H15" s="55" t="n">
        <f aca="false">SUM(H4:H14)</f>
        <v>3301652</v>
      </c>
      <c r="I15" s="56" t="n">
        <f aca="false">SUM(I4:I14)</f>
        <v>3685687</v>
      </c>
      <c r="J15" s="57" t="n">
        <f aca="false">SUM(J4:J14)</f>
        <v>3164950</v>
      </c>
      <c r="K15" s="58" t="n">
        <f aca="false">SUM(K4:K14)</f>
        <v>3455508</v>
      </c>
      <c r="L15" s="58" t="n">
        <f aca="false">SUM(L4:L14)</f>
        <v>3201579</v>
      </c>
      <c r="M15" s="59" t="n">
        <f aca="false">SUM(M4:M14)</f>
        <v>3334812</v>
      </c>
      <c r="N15" s="56" t="n">
        <f aca="false">SUM(N4:N14)</f>
        <v>38969222</v>
      </c>
    </row>
    <row r="16" s="14" customFormat="true" ht="24.95" hidden="false" customHeight="true" outlineLevel="0" collapsed="false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="16" customFormat="true" ht="24.95" hidden="false" customHeight="true" outlineLevel="0" collapsed="false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customFormat="false" ht="24.95" hidden="false" customHeight="true" outlineLevel="0" collapsed="false">
      <c r="A18" s="34" t="s">
        <v>28</v>
      </c>
      <c r="B18" s="35" t="n">
        <v>7304</v>
      </c>
      <c r="C18" s="36" t="n">
        <v>2671</v>
      </c>
      <c r="D18" s="60" t="n">
        <v>3227</v>
      </c>
      <c r="E18" s="36" t="n">
        <v>2264</v>
      </c>
      <c r="F18" s="37" t="n">
        <v>2566</v>
      </c>
      <c r="G18" s="37" t="n">
        <v>2346</v>
      </c>
      <c r="H18" s="37" t="n">
        <v>2461</v>
      </c>
      <c r="I18" s="37" t="n">
        <v>2175</v>
      </c>
      <c r="J18" s="37" t="n">
        <v>1530</v>
      </c>
      <c r="K18" s="38" t="n">
        <v>1793</v>
      </c>
      <c r="L18" s="38" t="n">
        <v>5728</v>
      </c>
      <c r="M18" s="37" t="n">
        <v>5644</v>
      </c>
      <c r="N18" s="38" t="n">
        <f aca="false">SUM(B18:M18)</f>
        <v>39709</v>
      </c>
    </row>
    <row r="19" customFormat="false" ht="24.95" hidden="false" customHeight="true" outlineLevel="0" collapsed="false">
      <c r="A19" s="39" t="s">
        <v>29</v>
      </c>
      <c r="B19" s="40" t="n">
        <v>19402</v>
      </c>
      <c r="C19" s="41" t="n">
        <v>5707</v>
      </c>
      <c r="D19" s="41" t="n">
        <v>5500</v>
      </c>
      <c r="E19" s="41" t="n">
        <v>4060</v>
      </c>
      <c r="F19" s="42" t="n">
        <v>4390</v>
      </c>
      <c r="G19" s="42" t="n">
        <v>4127</v>
      </c>
      <c r="H19" s="42" t="n">
        <v>4200</v>
      </c>
      <c r="I19" s="42" t="n">
        <v>4738</v>
      </c>
      <c r="J19" s="42" t="n">
        <v>4032</v>
      </c>
      <c r="K19" s="42" t="n">
        <v>4614</v>
      </c>
      <c r="L19" s="42" t="n">
        <v>7496</v>
      </c>
      <c r="M19" s="42" t="n">
        <v>7987</v>
      </c>
      <c r="N19" s="38" t="n">
        <f aca="false">SUM(B19:M19)</f>
        <v>76253</v>
      </c>
    </row>
    <row r="20" customFormat="false" ht="24.95" hidden="false" customHeight="true" outlineLevel="0" collapsed="false">
      <c r="A20" s="39" t="s">
        <v>30</v>
      </c>
      <c r="B20" s="40" t="n">
        <v>1357</v>
      </c>
      <c r="C20" s="47" t="n">
        <v>1176</v>
      </c>
      <c r="D20" s="45" t="n">
        <v>1436</v>
      </c>
      <c r="E20" s="45" t="n">
        <v>1089</v>
      </c>
      <c r="F20" s="42" t="n">
        <v>1296</v>
      </c>
      <c r="G20" s="42" t="n">
        <v>1189</v>
      </c>
      <c r="H20" s="42" t="n">
        <v>1221</v>
      </c>
      <c r="I20" s="42" t="n">
        <v>1365</v>
      </c>
      <c r="J20" s="42" t="n">
        <v>1166</v>
      </c>
      <c r="K20" s="42" t="n">
        <v>285</v>
      </c>
      <c r="L20" s="42" t="n">
        <v>5</v>
      </c>
      <c r="M20" s="61" t="n">
        <v>948</v>
      </c>
      <c r="N20" s="38" t="n">
        <f aca="false">SUM(B20:M20)</f>
        <v>12533</v>
      </c>
    </row>
    <row r="21" customFormat="false" ht="24.95" hidden="false" customHeight="true" outlineLevel="0" collapsed="false">
      <c r="A21" s="39" t="s">
        <v>31</v>
      </c>
      <c r="B21" s="41" t="n">
        <v>353337</v>
      </c>
      <c r="C21" s="47" t="n">
        <v>324530</v>
      </c>
      <c r="D21" s="45" t="n">
        <v>399819</v>
      </c>
      <c r="E21" s="45" t="n">
        <v>338757</v>
      </c>
      <c r="F21" s="42" t="n">
        <v>398035</v>
      </c>
      <c r="G21" s="42" t="n">
        <v>386655</v>
      </c>
      <c r="H21" s="42" t="n">
        <v>393871</v>
      </c>
      <c r="I21" s="42" t="n">
        <v>423419</v>
      </c>
      <c r="J21" s="42" t="n">
        <v>378352</v>
      </c>
      <c r="K21" s="42" t="n">
        <v>392882</v>
      </c>
      <c r="L21" s="42" t="n">
        <v>424968</v>
      </c>
      <c r="M21" s="42" t="n">
        <v>409485</v>
      </c>
      <c r="N21" s="38" t="n">
        <f aca="false">SUM(B21:M21)</f>
        <v>4624110</v>
      </c>
    </row>
    <row r="22" customFormat="false" ht="24.95" hidden="false" customHeight="true" outlineLevel="0" collapsed="false">
      <c r="A22" s="62" t="s">
        <v>32</v>
      </c>
      <c r="B22" s="63" t="n">
        <v>123</v>
      </c>
      <c r="C22" s="47" t="n">
        <v>65</v>
      </c>
      <c r="D22" s="45" t="n">
        <v>96</v>
      </c>
      <c r="E22" s="45" t="n">
        <v>61</v>
      </c>
      <c r="F22" s="42" t="n">
        <v>74</v>
      </c>
      <c r="G22" s="61" t="n">
        <v>57</v>
      </c>
      <c r="H22" s="61" t="n">
        <v>72</v>
      </c>
      <c r="I22" s="61" t="n">
        <v>45</v>
      </c>
      <c r="J22" s="61" t="n">
        <v>405</v>
      </c>
      <c r="K22" s="42" t="n">
        <v>371</v>
      </c>
      <c r="L22" s="42" t="n">
        <v>61</v>
      </c>
      <c r="M22" s="61" t="n">
        <v>137</v>
      </c>
      <c r="N22" s="38" t="n">
        <f aca="false">SUM(B22:M22)</f>
        <v>1567</v>
      </c>
    </row>
    <row r="23" customFormat="false" ht="24.95" hidden="false" customHeight="true" outlineLevel="0" collapsed="false">
      <c r="A23" s="39" t="s">
        <v>33</v>
      </c>
      <c r="B23" s="40" t="n">
        <v>6336</v>
      </c>
      <c r="C23" s="41" t="n">
        <v>5390</v>
      </c>
      <c r="D23" s="41" t="n">
        <v>6191</v>
      </c>
      <c r="E23" s="41" t="n">
        <v>5030</v>
      </c>
      <c r="F23" s="42" t="n">
        <v>5916</v>
      </c>
      <c r="G23" s="61" t="n">
        <v>5636</v>
      </c>
      <c r="H23" s="42" t="n">
        <v>5793</v>
      </c>
      <c r="I23" s="42" t="n">
        <v>6136</v>
      </c>
      <c r="J23" s="42" t="n">
        <v>5706</v>
      </c>
      <c r="K23" s="42" t="n">
        <v>5945</v>
      </c>
      <c r="L23" s="42" t="n">
        <v>5519</v>
      </c>
      <c r="M23" s="42" t="n">
        <v>6024</v>
      </c>
      <c r="N23" s="38" t="n">
        <f aca="false">SUM(B23:M23)</f>
        <v>69622</v>
      </c>
    </row>
    <row r="24" customFormat="false" ht="24.95" hidden="false" customHeight="true" outlineLevel="0" collapsed="false">
      <c r="A24" s="39" t="s">
        <v>34</v>
      </c>
      <c r="B24" s="40" t="n">
        <v>453447</v>
      </c>
      <c r="C24" s="41" t="n">
        <v>403768</v>
      </c>
      <c r="D24" s="41" t="n">
        <v>447052</v>
      </c>
      <c r="E24" s="41" t="n">
        <v>342741</v>
      </c>
      <c r="F24" s="42" t="n">
        <v>375270</v>
      </c>
      <c r="G24" s="42" t="n">
        <v>310726</v>
      </c>
      <c r="H24" s="42" t="n">
        <v>342540</v>
      </c>
      <c r="I24" s="42" t="n">
        <v>355835</v>
      </c>
      <c r="J24" s="42" t="n">
        <v>318801</v>
      </c>
      <c r="K24" s="42" t="n">
        <v>367229</v>
      </c>
      <c r="L24" s="42" t="n">
        <v>306460</v>
      </c>
      <c r="M24" s="42" t="n">
        <v>247812</v>
      </c>
      <c r="N24" s="38" t="n">
        <f aca="false">SUM(B24:M24)</f>
        <v>4271681</v>
      </c>
    </row>
    <row r="25" s="16" customFormat="true" ht="24.95" hidden="false" customHeight="true" outlineLevel="0" collapsed="false">
      <c r="A25" s="64" t="s">
        <v>35</v>
      </c>
      <c r="B25" s="40" t="n">
        <v>84482</v>
      </c>
      <c r="C25" s="47" t="n">
        <v>64588</v>
      </c>
      <c r="D25" s="45" t="n">
        <v>88282</v>
      </c>
      <c r="E25" s="45" t="n">
        <v>62133</v>
      </c>
      <c r="F25" s="42" t="n">
        <v>82249</v>
      </c>
      <c r="G25" s="42" t="n">
        <v>78332</v>
      </c>
      <c r="H25" s="42" t="n">
        <v>79673</v>
      </c>
      <c r="I25" s="41" t="n">
        <v>87126</v>
      </c>
      <c r="J25" s="41" t="n">
        <v>76717</v>
      </c>
      <c r="K25" s="41" t="n">
        <v>83945</v>
      </c>
      <c r="L25" s="41" t="n">
        <v>76075</v>
      </c>
      <c r="M25" s="42" t="n">
        <v>65091</v>
      </c>
      <c r="N25" s="38" t="n">
        <f aca="false">SUM(B25:M25)</f>
        <v>928693</v>
      </c>
    </row>
    <row r="26" customFormat="false" ht="27.75" hidden="false" customHeight="true" outlineLevel="0" collapsed="false">
      <c r="A26" s="65" t="s">
        <v>48</v>
      </c>
      <c r="B26" s="66" t="n">
        <f aca="false">SUM(B18:B25)</f>
        <v>925788</v>
      </c>
      <c r="C26" s="66" t="n">
        <f aca="false">SUM(C18:C25)</f>
        <v>807895</v>
      </c>
      <c r="D26" s="66" t="n">
        <f aca="false">SUM(D18:D25)</f>
        <v>951603</v>
      </c>
      <c r="E26" s="66" t="n">
        <f aca="false">SUM(E18:E25)</f>
        <v>756135</v>
      </c>
      <c r="F26" s="67" t="n">
        <f aca="false">SUM(F18:F25)</f>
        <v>869796</v>
      </c>
      <c r="G26" s="67" t="n">
        <f aca="false">SUM(G18:G25)</f>
        <v>789068</v>
      </c>
      <c r="H26" s="67" t="n">
        <f aca="false">SUM(H18:H25)</f>
        <v>829831</v>
      </c>
      <c r="I26" s="68" t="n">
        <f aca="false">SUM(I18:I25)</f>
        <v>880839</v>
      </c>
      <c r="J26" s="68" t="n">
        <f aca="false">SUM(J18:J25)</f>
        <v>786709</v>
      </c>
      <c r="K26" s="68" t="n">
        <f aca="false">SUM(K18:K25)</f>
        <v>857064</v>
      </c>
      <c r="L26" s="68" t="n">
        <f aca="false">SUM(L18:L25)</f>
        <v>826312</v>
      </c>
      <c r="M26" s="69" t="n">
        <f aca="false">SUM(M18:M25)</f>
        <v>743128</v>
      </c>
      <c r="N26" s="68" t="n">
        <f aca="false">SUM(N18:N25)</f>
        <v>10024168</v>
      </c>
    </row>
    <row r="27" customFormat="false" ht="15" hidden="false" customHeight="false" outlineLevel="0" collapsed="false">
      <c r="N27" s="26"/>
    </row>
  </sheetData>
  <mergeCells count="2">
    <mergeCell ref="A2:N2"/>
    <mergeCell ref="A17:N1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E3" activeCellId="0" sqref="E3"/>
    </sheetView>
  </sheetViews>
  <sheetFormatPr defaultColWidth="9.48828125" defaultRowHeight="15" zeroHeight="false" outlineLevelRow="0" outlineLevelCol="0"/>
  <cols>
    <col collapsed="false" customWidth="true" hidden="false" outlineLevel="0" max="1" min="1" style="0" width="48.69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49</v>
      </c>
      <c r="B1" s="71" t="n">
        <v>2018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73" t="s">
        <v>50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5" hidden="false" customHeight="false" outlineLevel="0" collapsed="false">
      <c r="A3" s="5" t="s">
        <v>64</v>
      </c>
      <c r="B3" s="77" t="s">
        <v>65</v>
      </c>
      <c r="C3" s="77" t="s">
        <v>65</v>
      </c>
      <c r="D3" s="77" t="s">
        <v>65</v>
      </c>
      <c r="E3" s="77" t="s">
        <v>65</v>
      </c>
      <c r="F3" s="77" t="s">
        <v>65</v>
      </c>
      <c r="G3" s="78" t="n">
        <v>14326</v>
      </c>
      <c r="H3" s="78" t="n">
        <v>39928</v>
      </c>
      <c r="I3" s="78" t="n">
        <v>46544</v>
      </c>
      <c r="J3" s="78" t="n">
        <v>41708</v>
      </c>
      <c r="K3" s="78" t="n">
        <v>46633</v>
      </c>
      <c r="L3" s="79" t="n">
        <v>43629</v>
      </c>
      <c r="M3" s="80" t="n">
        <v>42041</v>
      </c>
      <c r="N3" s="78" t="n">
        <f aca="false">SUM(B3:M3)</f>
        <v>274809</v>
      </c>
    </row>
    <row r="4" customFormat="false" ht="17.25" hidden="false" customHeight="false" outlineLevel="0" collapsed="false">
      <c r="A4" s="5" t="s">
        <v>23</v>
      </c>
      <c r="B4" s="77" t="n">
        <v>24916</v>
      </c>
      <c r="C4" s="77" t="n">
        <v>25080</v>
      </c>
      <c r="D4" s="79" t="n">
        <v>29978</v>
      </c>
      <c r="E4" s="81" t="n">
        <v>32668</v>
      </c>
      <c r="F4" s="79" t="n">
        <v>30845</v>
      </c>
      <c r="G4" s="79" t="n">
        <v>31128</v>
      </c>
      <c r="H4" s="79" t="n">
        <v>34695</v>
      </c>
      <c r="I4" s="78" t="n">
        <v>36171</v>
      </c>
      <c r="J4" s="78" t="n">
        <v>31852</v>
      </c>
      <c r="K4" s="78" t="n">
        <v>33795</v>
      </c>
      <c r="L4" s="78" t="n">
        <v>29795</v>
      </c>
      <c r="M4" s="82" t="n">
        <v>29666</v>
      </c>
      <c r="N4" s="78" t="n">
        <f aca="false">SUM(B4:M4)</f>
        <v>370589</v>
      </c>
    </row>
    <row r="5" customFormat="false" ht="15" hidden="false" customHeight="false" outlineLevel="0" collapsed="false">
      <c r="A5" s="5" t="s">
        <v>24</v>
      </c>
      <c r="B5" s="77" t="n">
        <v>33177</v>
      </c>
      <c r="C5" s="77" t="n">
        <v>32266</v>
      </c>
      <c r="D5" s="79" t="n">
        <v>30018</v>
      </c>
      <c r="E5" s="81" t="n">
        <v>27747</v>
      </c>
      <c r="F5" s="79" t="n">
        <v>26628</v>
      </c>
      <c r="G5" s="79" t="n">
        <v>22141</v>
      </c>
      <c r="H5" s="79" t="n">
        <v>27596</v>
      </c>
      <c r="I5" s="78" t="n">
        <v>27895</v>
      </c>
      <c r="J5" s="78" t="n">
        <v>23191</v>
      </c>
      <c r="K5" s="78" t="n">
        <v>31147</v>
      </c>
      <c r="L5" s="78" t="n">
        <v>32558</v>
      </c>
      <c r="M5" s="80" t="n">
        <v>32583</v>
      </c>
      <c r="N5" s="78" t="n">
        <f aca="false">SUM(B5:M5)</f>
        <v>346947</v>
      </c>
    </row>
    <row r="6" customFormat="false" ht="15" hidden="false" customHeight="false" outlineLevel="0" collapsed="false">
      <c r="A6" s="5" t="s">
        <v>15</v>
      </c>
      <c r="B6" s="77" t="n">
        <v>1050227</v>
      </c>
      <c r="C6" s="77" t="n">
        <v>705795</v>
      </c>
      <c r="D6" s="79" t="n">
        <v>748898</v>
      </c>
      <c r="E6" s="83" t="n">
        <v>774523</v>
      </c>
      <c r="F6" s="79" t="n">
        <v>742719</v>
      </c>
      <c r="G6" s="79" t="n">
        <v>675293</v>
      </c>
      <c r="H6" s="79" t="n">
        <v>741771</v>
      </c>
      <c r="I6" s="78" t="n">
        <v>763184</v>
      </c>
      <c r="J6" s="78" t="n">
        <v>604298</v>
      </c>
      <c r="K6" s="78" t="n">
        <v>625616</v>
      </c>
      <c r="L6" s="78" t="n">
        <v>549669</v>
      </c>
      <c r="M6" s="80" t="n">
        <v>519635</v>
      </c>
      <c r="N6" s="78" t="n">
        <f aca="false">SUM(B6:M6)</f>
        <v>8501628</v>
      </c>
    </row>
    <row r="7" customFormat="false" ht="15" hidden="false" customHeight="false" outlineLevel="0" collapsed="false">
      <c r="A7" s="5" t="s">
        <v>66</v>
      </c>
      <c r="B7" s="77" t="n">
        <v>6074</v>
      </c>
      <c r="C7" s="77" t="n">
        <v>2932</v>
      </c>
      <c r="D7" s="79" t="n">
        <v>2196</v>
      </c>
      <c r="E7" s="81" t="n">
        <v>1964</v>
      </c>
      <c r="F7" s="79" t="n">
        <v>805</v>
      </c>
      <c r="G7" s="79" t="n">
        <v>30</v>
      </c>
      <c r="H7" s="79" t="n">
        <v>73</v>
      </c>
      <c r="I7" s="78" t="n">
        <v>240</v>
      </c>
      <c r="J7" s="78" t="n">
        <v>5820</v>
      </c>
      <c r="K7" s="78" t="n">
        <v>5617</v>
      </c>
      <c r="L7" s="78" t="n">
        <v>4388</v>
      </c>
      <c r="M7" s="80" t="n">
        <v>1372</v>
      </c>
      <c r="N7" s="78" t="n">
        <f aca="false">SUM(B7:M7)</f>
        <v>31511</v>
      </c>
    </row>
    <row r="8" customFormat="false" ht="15" hidden="false" customHeight="false" outlineLevel="0" collapsed="false">
      <c r="A8" s="5" t="s">
        <v>67</v>
      </c>
      <c r="B8" s="79" t="s">
        <v>65</v>
      </c>
      <c r="C8" s="78" t="n">
        <v>21</v>
      </c>
      <c r="D8" s="78" t="n">
        <v>723</v>
      </c>
      <c r="E8" s="78" t="n">
        <v>1291</v>
      </c>
      <c r="F8" s="78" t="n">
        <v>692</v>
      </c>
      <c r="G8" s="78" t="n">
        <v>365</v>
      </c>
      <c r="H8" s="78" t="n">
        <v>451</v>
      </c>
      <c r="I8" s="78" t="n">
        <v>499</v>
      </c>
      <c r="J8" s="78" t="n">
        <v>552</v>
      </c>
      <c r="K8" s="78" t="n">
        <v>414</v>
      </c>
      <c r="L8" s="78" t="n">
        <v>373</v>
      </c>
      <c r="M8" s="80" t="n">
        <v>403</v>
      </c>
      <c r="N8" s="78" t="n">
        <f aca="false">SUM(B8:M8)</f>
        <v>5784</v>
      </c>
    </row>
    <row r="9" customFormat="false" ht="15" hidden="false" customHeight="false" outlineLevel="0" collapsed="false">
      <c r="A9" s="84" t="s">
        <v>68</v>
      </c>
      <c r="B9" s="85" t="n">
        <f aca="false">SUM(B3:B8)</f>
        <v>1114394</v>
      </c>
      <c r="C9" s="85" t="n">
        <f aca="false">SUM(C3:C8)</f>
        <v>766094</v>
      </c>
      <c r="D9" s="85" t="n">
        <f aca="false">SUM(D3:D8)</f>
        <v>811813</v>
      </c>
      <c r="E9" s="85" t="n">
        <f aca="false">SUM(E3:E8)</f>
        <v>838193</v>
      </c>
      <c r="F9" s="85" t="n">
        <f aca="false">SUM(F3:F8)</f>
        <v>801689</v>
      </c>
      <c r="G9" s="85" t="n">
        <f aca="false">SUM(G3:G8)</f>
        <v>743283</v>
      </c>
      <c r="H9" s="85" t="n">
        <f aca="false">SUM(H3:H8)</f>
        <v>844514</v>
      </c>
      <c r="I9" s="85" t="n">
        <f aca="false">SUM(I3:I8)</f>
        <v>874533</v>
      </c>
      <c r="J9" s="85" t="n">
        <f aca="false">SUM(J3:J8)</f>
        <v>707421</v>
      </c>
      <c r="K9" s="85" t="n">
        <f aca="false">SUM(K3:K8)</f>
        <v>743222</v>
      </c>
      <c r="L9" s="85" t="n">
        <f aca="false">SUM(L3:L8)</f>
        <v>660412</v>
      </c>
      <c r="M9" s="85" t="n">
        <f aca="false">SUM(M3:M8)</f>
        <v>625700</v>
      </c>
      <c r="N9" s="86" t="n">
        <f aca="false">SUM(B9:M9)</f>
        <v>9531268</v>
      </c>
    </row>
    <row r="10" customFormat="false" ht="15" hidden="false" customHeight="false" outlineLevel="0" collapsed="false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customFormat="false" ht="15" hidden="false" customHeight="false" outlineLevel="0" collapsed="false">
      <c r="A11" s="91" t="s">
        <v>69</v>
      </c>
      <c r="B11" s="74" t="s">
        <v>51</v>
      </c>
      <c r="C11" s="74" t="s">
        <v>52</v>
      </c>
      <c r="D11" s="74" t="s">
        <v>53</v>
      </c>
      <c r="E11" s="74" t="s">
        <v>54</v>
      </c>
      <c r="F11" s="74" t="s">
        <v>55</v>
      </c>
      <c r="G11" s="74" t="s">
        <v>56</v>
      </c>
      <c r="H11" s="74" t="s">
        <v>57</v>
      </c>
      <c r="I11" s="74" t="s">
        <v>58</v>
      </c>
      <c r="J11" s="74" t="s">
        <v>59</v>
      </c>
      <c r="K11" s="74" t="s">
        <v>60</v>
      </c>
      <c r="L11" s="74" t="s">
        <v>61</v>
      </c>
      <c r="M11" s="92" t="s">
        <v>62</v>
      </c>
      <c r="N11" s="74" t="s">
        <v>63</v>
      </c>
    </row>
    <row r="12" customFormat="false" ht="15" hidden="false" customHeight="false" outlineLevel="0" collapsed="false">
      <c r="A12" s="5" t="s">
        <v>33</v>
      </c>
      <c r="B12" s="77" t="n">
        <v>7294</v>
      </c>
      <c r="C12" s="77" t="n">
        <v>6273</v>
      </c>
      <c r="D12" s="79" t="n">
        <v>7263</v>
      </c>
      <c r="E12" s="83" t="n">
        <v>6743</v>
      </c>
      <c r="F12" s="79" t="n">
        <v>6168</v>
      </c>
      <c r="G12" s="79" t="n">
        <v>5560</v>
      </c>
      <c r="H12" s="79" t="n">
        <v>5969</v>
      </c>
      <c r="I12" s="79" t="n">
        <v>5331</v>
      </c>
      <c r="J12" s="79" t="n">
        <v>5041</v>
      </c>
      <c r="K12" s="79" t="n">
        <v>5488</v>
      </c>
      <c r="L12" s="79" t="n">
        <v>5226</v>
      </c>
      <c r="M12" s="78" t="n">
        <v>5437</v>
      </c>
      <c r="N12" s="78" t="n">
        <f aca="false">SUM(B12:M12)</f>
        <v>71793</v>
      </c>
    </row>
    <row r="13" customFormat="false" ht="15" hidden="false" customHeight="false" outlineLevel="0" collapsed="false">
      <c r="A13" s="5" t="s">
        <v>70</v>
      </c>
      <c r="B13" s="93" t="n">
        <v>2279</v>
      </c>
      <c r="C13" s="93" t="n">
        <v>2030</v>
      </c>
      <c r="D13" s="93" t="n">
        <v>2488</v>
      </c>
      <c r="E13" s="93" t="n">
        <v>2461</v>
      </c>
      <c r="F13" s="93" t="n">
        <v>2420</v>
      </c>
      <c r="G13" s="93" t="n">
        <v>2133</v>
      </c>
      <c r="H13" s="93" t="n">
        <v>2366</v>
      </c>
      <c r="I13" s="93" t="n">
        <v>2270</v>
      </c>
      <c r="J13" s="93" t="n">
        <v>1747</v>
      </c>
      <c r="K13" s="93" t="n">
        <v>1765</v>
      </c>
      <c r="L13" s="94" t="n">
        <v>1649</v>
      </c>
      <c r="M13" s="79" t="n">
        <v>1408</v>
      </c>
      <c r="N13" s="78" t="n">
        <f aca="false">SUM(B13:M13)</f>
        <v>25016</v>
      </c>
    </row>
    <row r="14" customFormat="false" ht="15" hidden="false" customHeight="false" outlineLevel="0" collapsed="false">
      <c r="A14" s="5" t="s">
        <v>28</v>
      </c>
      <c r="B14" s="95" t="n">
        <v>2953</v>
      </c>
      <c r="C14" s="95" t="n">
        <v>1287</v>
      </c>
      <c r="D14" s="96" t="n">
        <v>1903</v>
      </c>
      <c r="E14" s="97" t="n">
        <v>1955</v>
      </c>
      <c r="F14" s="96" t="n">
        <v>2196</v>
      </c>
      <c r="G14" s="96" t="n">
        <v>2193</v>
      </c>
      <c r="H14" s="96" t="n">
        <v>2527</v>
      </c>
      <c r="I14" s="96" t="n">
        <v>2751</v>
      </c>
      <c r="J14" s="96" t="n">
        <v>2304</v>
      </c>
      <c r="K14" s="98" t="n">
        <v>2044</v>
      </c>
      <c r="L14" s="98" t="n">
        <v>1906</v>
      </c>
      <c r="M14" s="98" t="n">
        <v>2080</v>
      </c>
      <c r="N14" s="78" t="n">
        <f aca="false">SUM(B14:M14)</f>
        <v>26099</v>
      </c>
    </row>
    <row r="15" customFormat="false" ht="15" hidden="false" customHeight="false" outlineLevel="0" collapsed="false">
      <c r="A15" s="5" t="s">
        <v>71</v>
      </c>
      <c r="B15" s="99" t="n">
        <v>13</v>
      </c>
      <c r="C15" s="78" t="n">
        <v>118</v>
      </c>
      <c r="D15" s="78" t="n">
        <v>1933</v>
      </c>
      <c r="E15" s="78" t="n">
        <v>5208</v>
      </c>
      <c r="F15" s="78" t="n">
        <v>1854</v>
      </c>
      <c r="G15" s="78" t="n">
        <v>1643</v>
      </c>
      <c r="H15" s="78" t="n">
        <v>1672</v>
      </c>
      <c r="I15" s="78" t="n">
        <v>1786</v>
      </c>
      <c r="J15" s="78" t="n">
        <v>2102</v>
      </c>
      <c r="K15" s="78" t="n">
        <v>2060</v>
      </c>
      <c r="L15" s="78" t="n">
        <v>1817</v>
      </c>
      <c r="M15" s="78" t="n">
        <v>4244</v>
      </c>
      <c r="N15" s="78" t="n">
        <f aca="false">SUM(B15:M15)</f>
        <v>24450</v>
      </c>
    </row>
    <row r="16" customFormat="false" ht="15" hidden="false" customHeight="false" outlineLevel="0" collapsed="false">
      <c r="A16" s="5" t="s">
        <v>35</v>
      </c>
      <c r="B16" s="100" t="n">
        <v>116368</v>
      </c>
      <c r="C16" s="100" t="n">
        <v>102015</v>
      </c>
      <c r="D16" s="101" t="n">
        <v>114739</v>
      </c>
      <c r="E16" s="102" t="n">
        <v>119168</v>
      </c>
      <c r="F16" s="101" t="n">
        <v>104229</v>
      </c>
      <c r="G16" s="101" t="n">
        <v>86432</v>
      </c>
      <c r="H16" s="101" t="n">
        <v>93762</v>
      </c>
      <c r="I16" s="103" t="n">
        <v>103002</v>
      </c>
      <c r="J16" s="103" t="n">
        <v>82334</v>
      </c>
      <c r="K16" s="103" t="n">
        <v>89886</v>
      </c>
      <c r="L16" s="103" t="n">
        <v>79740</v>
      </c>
      <c r="M16" s="78" t="n">
        <v>71631</v>
      </c>
      <c r="N16" s="78" t="n">
        <f aca="false">SUM(B16:M16)</f>
        <v>1163306</v>
      </c>
    </row>
    <row r="17" customFormat="false" ht="15" hidden="false" customHeight="false" outlineLevel="0" collapsed="false">
      <c r="A17" s="5" t="s">
        <v>22</v>
      </c>
      <c r="B17" s="77" t="n">
        <v>30448</v>
      </c>
      <c r="C17" s="77" t="n">
        <v>37166</v>
      </c>
      <c r="D17" s="79" t="n">
        <v>46261</v>
      </c>
      <c r="E17" s="81" t="n">
        <v>45190</v>
      </c>
      <c r="F17" s="79" t="n">
        <v>32238</v>
      </c>
      <c r="G17" s="79" t="n">
        <v>27374</v>
      </c>
      <c r="H17" s="79" t="n">
        <v>31579</v>
      </c>
      <c r="I17" s="78" t="n">
        <v>36563</v>
      </c>
      <c r="J17" s="78" t="n">
        <v>30900</v>
      </c>
      <c r="K17" s="78" t="n">
        <v>33449</v>
      </c>
      <c r="L17" s="78" t="n">
        <v>30555</v>
      </c>
      <c r="M17" s="78" t="n">
        <v>26038</v>
      </c>
      <c r="N17" s="78" t="n">
        <f aca="false">SUM(B17:M17)</f>
        <v>407761</v>
      </c>
    </row>
    <row r="18" customFormat="false" ht="15" hidden="false" customHeight="false" outlineLevel="0" collapsed="false">
      <c r="A18" s="5" t="s">
        <v>34</v>
      </c>
      <c r="B18" s="77" t="n">
        <v>388620</v>
      </c>
      <c r="C18" s="77" t="n">
        <v>341432</v>
      </c>
      <c r="D18" s="79" t="n">
        <v>374960</v>
      </c>
      <c r="E18" s="83" t="n">
        <v>320507</v>
      </c>
      <c r="F18" s="79" t="n">
        <v>300963</v>
      </c>
      <c r="G18" s="79" t="n">
        <v>271707</v>
      </c>
      <c r="H18" s="79" t="n">
        <v>297059</v>
      </c>
      <c r="I18" s="79" t="n">
        <v>296412</v>
      </c>
      <c r="J18" s="79" t="n">
        <v>249530</v>
      </c>
      <c r="K18" s="79" t="n">
        <v>267343</v>
      </c>
      <c r="L18" s="79" t="n">
        <v>201779</v>
      </c>
      <c r="M18" s="78" t="n">
        <v>148217</v>
      </c>
      <c r="N18" s="78" t="n">
        <f aca="false">SUM(B18:M18)</f>
        <v>3458529</v>
      </c>
    </row>
    <row r="19" customFormat="false" ht="15" hidden="false" customHeight="false" outlineLevel="0" collapsed="false">
      <c r="A19" s="5" t="s">
        <v>72</v>
      </c>
      <c r="B19" s="79" t="n">
        <v>275</v>
      </c>
      <c r="C19" s="79" t="n">
        <v>223</v>
      </c>
      <c r="D19" s="79" t="n">
        <v>233</v>
      </c>
      <c r="E19" s="79" t="n">
        <v>562</v>
      </c>
      <c r="F19" s="79" t="n">
        <v>2531</v>
      </c>
      <c r="G19" s="79" t="n">
        <v>2973</v>
      </c>
      <c r="H19" s="79" t="n">
        <v>2022</v>
      </c>
      <c r="I19" s="79" t="n">
        <v>1940</v>
      </c>
      <c r="J19" s="79" t="n">
        <v>2505</v>
      </c>
      <c r="K19" s="79" t="n">
        <v>3789</v>
      </c>
      <c r="L19" s="80" t="n">
        <v>3163</v>
      </c>
      <c r="M19" s="78" t="n">
        <v>2366</v>
      </c>
      <c r="N19" s="78" t="n">
        <f aca="false">SUM(B19:M19)</f>
        <v>22582</v>
      </c>
    </row>
    <row r="20" customFormat="false" ht="15" hidden="false" customHeight="false" outlineLevel="0" collapsed="false">
      <c r="A20" s="5" t="s">
        <v>73</v>
      </c>
      <c r="B20" s="79" t="n">
        <v>511</v>
      </c>
      <c r="C20" s="79" t="n">
        <v>329</v>
      </c>
      <c r="D20" s="79" t="n">
        <v>409</v>
      </c>
      <c r="E20" s="79" t="n">
        <v>250</v>
      </c>
      <c r="F20" s="79" t="n">
        <v>230</v>
      </c>
      <c r="G20" s="79" t="n">
        <v>349</v>
      </c>
      <c r="H20" s="78" t="n">
        <v>691</v>
      </c>
      <c r="I20" s="78" t="n">
        <v>1191</v>
      </c>
      <c r="J20" s="78" t="n">
        <v>2168</v>
      </c>
      <c r="K20" s="78" t="n">
        <v>2140</v>
      </c>
      <c r="L20" s="104" t="n">
        <v>1570</v>
      </c>
      <c r="M20" s="78" t="n">
        <v>1038</v>
      </c>
      <c r="N20" s="78" t="n">
        <f aca="false">SUM(B20:M20)</f>
        <v>10876</v>
      </c>
    </row>
    <row r="21" customFormat="false" ht="15" hidden="false" customHeight="false" outlineLevel="0" collapsed="false">
      <c r="A21" s="5" t="s">
        <v>74</v>
      </c>
      <c r="B21" s="79" t="n">
        <v>46</v>
      </c>
      <c r="C21" s="79" t="n">
        <v>336</v>
      </c>
      <c r="D21" s="79" t="n">
        <v>308</v>
      </c>
      <c r="E21" s="79" t="n">
        <v>276</v>
      </c>
      <c r="F21" s="79" t="n">
        <v>382</v>
      </c>
      <c r="G21" s="79" t="n">
        <v>425</v>
      </c>
      <c r="H21" s="79" t="n">
        <v>272</v>
      </c>
      <c r="I21" s="79" t="n">
        <v>262</v>
      </c>
      <c r="J21" s="79" t="n">
        <v>264</v>
      </c>
      <c r="K21" s="79" t="n">
        <v>283</v>
      </c>
      <c r="L21" s="104" t="n">
        <v>318</v>
      </c>
      <c r="M21" s="78" t="n">
        <v>361</v>
      </c>
      <c r="N21" s="78" t="n">
        <f aca="false">SUM(B21:M21)</f>
        <v>3533</v>
      </c>
    </row>
    <row r="22" customFormat="false" ht="15" hidden="false" customHeight="false" outlineLevel="0" collapsed="false">
      <c r="A22" s="84" t="s">
        <v>75</v>
      </c>
      <c r="B22" s="105" t="n">
        <f aca="false">SUM(B12:B21)</f>
        <v>548807</v>
      </c>
      <c r="C22" s="105" t="n">
        <f aca="false">SUM(C12:C21)</f>
        <v>491209</v>
      </c>
      <c r="D22" s="105" t="n">
        <f aca="false">SUM(D12:D21)</f>
        <v>550497</v>
      </c>
      <c r="E22" s="105" t="n">
        <f aca="false">SUM(E12:E21)</f>
        <v>502320</v>
      </c>
      <c r="F22" s="105" t="n">
        <f aca="false">SUM(F12:F21)</f>
        <v>453211</v>
      </c>
      <c r="G22" s="105" t="n">
        <f aca="false">SUM(G12:G21)</f>
        <v>400789</v>
      </c>
      <c r="H22" s="105" t="n">
        <f aca="false">SUM(H12:H21)</f>
        <v>437919</v>
      </c>
      <c r="I22" s="105" t="n">
        <f aca="false">SUM(I12:I21)</f>
        <v>451508</v>
      </c>
      <c r="J22" s="105" t="n">
        <f aca="false">SUM(J12:J21)</f>
        <v>378895</v>
      </c>
      <c r="K22" s="105" t="n">
        <f aca="false">SUM(K12:K21)</f>
        <v>408247</v>
      </c>
      <c r="L22" s="105" t="n">
        <f aca="false">SUM(L12:L21)</f>
        <v>327723</v>
      </c>
      <c r="M22" s="105" t="n">
        <f aca="false">SUM(M12:M21)</f>
        <v>262820</v>
      </c>
      <c r="N22" s="105" t="n">
        <f aca="false">SUM(N12:N21)</f>
        <v>5213945</v>
      </c>
    </row>
    <row r="23" customFormat="false" ht="15" hidden="false" customHeight="false" outlineLevel="0" collapsed="false">
      <c r="A23" s="106" t="s">
        <v>76</v>
      </c>
      <c r="B23" s="85" t="n">
        <f aca="false">B22+B9</f>
        <v>1663201</v>
      </c>
      <c r="C23" s="85" t="n">
        <f aca="false">C22+C9</f>
        <v>1257303</v>
      </c>
      <c r="D23" s="85" t="n">
        <f aca="false">D22+D9</f>
        <v>1362310</v>
      </c>
      <c r="E23" s="85" t="n">
        <f aca="false">E22+E9</f>
        <v>1340513</v>
      </c>
      <c r="F23" s="85" t="n">
        <f aca="false">F22+F9</f>
        <v>1254900</v>
      </c>
      <c r="G23" s="85" t="n">
        <f aca="false">G22+G9</f>
        <v>1144072</v>
      </c>
      <c r="H23" s="85" t="n">
        <f aca="false">H22+H9</f>
        <v>1282433</v>
      </c>
      <c r="I23" s="85" t="n">
        <f aca="false">I22+I9</f>
        <v>1326041</v>
      </c>
      <c r="J23" s="85" t="n">
        <f aca="false">J22+J9</f>
        <v>1086316</v>
      </c>
      <c r="K23" s="85" t="n">
        <f aca="false">K22+K9</f>
        <v>1151469</v>
      </c>
      <c r="L23" s="85" t="n">
        <f aca="false">L22+L9</f>
        <v>988135</v>
      </c>
      <c r="M23" s="85" t="n">
        <f aca="false">M22+M9</f>
        <v>888520</v>
      </c>
      <c r="N23" s="85" t="n">
        <f aca="false">N22+N9</f>
        <v>14745213</v>
      </c>
    </row>
    <row r="24" customFormat="false" ht="15" hidden="false" customHeight="false" outlineLevel="0" collapsed="false">
      <c r="M24" s="107"/>
    </row>
    <row r="26" customFormat="false" ht="15" hidden="false" customHeight="false" outlineLevel="0" collapsed="false">
      <c r="A26" s="70" t="s">
        <v>77</v>
      </c>
      <c r="B26" s="71" t="n">
        <v>2018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customFormat="false" ht="15" hidden="false" customHeight="false" outlineLevel="0" collapsed="false">
      <c r="A27" s="108" t="s">
        <v>78</v>
      </c>
      <c r="B27" s="74" t="s">
        <v>51</v>
      </c>
      <c r="C27" s="74" t="s">
        <v>52</v>
      </c>
      <c r="D27" s="74" t="s">
        <v>53</v>
      </c>
      <c r="E27" s="74" t="s">
        <v>54</v>
      </c>
      <c r="F27" s="74" t="s">
        <v>55</v>
      </c>
      <c r="G27" s="74" t="s">
        <v>56</v>
      </c>
      <c r="H27" s="74" t="s">
        <v>57</v>
      </c>
      <c r="I27" s="74" t="s">
        <v>58</v>
      </c>
      <c r="J27" s="74" t="s">
        <v>59</v>
      </c>
      <c r="K27" s="74" t="s">
        <v>60</v>
      </c>
      <c r="L27" s="74" t="s">
        <v>61</v>
      </c>
      <c r="M27" s="75" t="s">
        <v>62</v>
      </c>
      <c r="N27" s="76" t="s">
        <v>63</v>
      </c>
    </row>
    <row r="28" customFormat="false" ht="15" hidden="false" customHeight="false" outlineLevel="0" collapsed="false">
      <c r="A28" s="5" t="s">
        <v>25</v>
      </c>
      <c r="B28" s="109" t="n">
        <v>114257</v>
      </c>
      <c r="C28" s="109" t="n">
        <v>57708</v>
      </c>
      <c r="D28" s="79" t="n">
        <v>48979</v>
      </c>
      <c r="E28" s="83" t="n">
        <v>49064</v>
      </c>
      <c r="F28" s="79" t="n">
        <v>44135</v>
      </c>
      <c r="G28" s="79" t="n">
        <v>40545</v>
      </c>
      <c r="H28" s="79" t="n">
        <v>51200</v>
      </c>
      <c r="I28" s="78" t="n">
        <v>61842</v>
      </c>
      <c r="J28" s="78" t="n">
        <v>58459</v>
      </c>
      <c r="K28" s="78" t="n">
        <v>50159</v>
      </c>
      <c r="L28" s="78" t="n">
        <v>46934</v>
      </c>
      <c r="M28" s="80" t="n">
        <v>49748</v>
      </c>
      <c r="N28" s="78" t="n">
        <f aca="false">SUM(B28:M28)</f>
        <v>673030</v>
      </c>
    </row>
    <row r="29" customFormat="false" ht="15" hidden="false" customHeight="false" outlineLevel="0" collapsed="false">
      <c r="A29" s="5" t="s">
        <v>31</v>
      </c>
      <c r="B29" s="109" t="n">
        <v>370186</v>
      </c>
      <c r="C29" s="110" t="n">
        <v>331453</v>
      </c>
      <c r="D29" s="83" t="n">
        <v>384012</v>
      </c>
      <c r="E29" s="83" t="n">
        <v>379924</v>
      </c>
      <c r="F29" s="79" t="n">
        <v>380522</v>
      </c>
      <c r="G29" s="79" t="n">
        <v>343687</v>
      </c>
      <c r="H29" s="79" t="n">
        <v>368183</v>
      </c>
      <c r="I29" s="79" t="n">
        <v>430062</v>
      </c>
      <c r="J29" s="79" t="n">
        <v>363558</v>
      </c>
      <c r="K29" s="79" t="n">
        <v>407517</v>
      </c>
      <c r="L29" s="79" t="n">
        <v>375330</v>
      </c>
      <c r="M29" s="82" t="n">
        <v>215692</v>
      </c>
      <c r="N29" s="78" t="n">
        <f aca="false">SUM(B29:M29)</f>
        <v>4350126</v>
      </c>
    </row>
    <row r="30" customFormat="false" ht="15" hidden="false" customHeight="false" outlineLevel="0" collapsed="false">
      <c r="A30" s="5" t="s">
        <v>16</v>
      </c>
      <c r="B30" s="109" t="n">
        <v>1318189</v>
      </c>
      <c r="C30" s="109" t="n">
        <v>549220</v>
      </c>
      <c r="D30" s="79" t="n">
        <v>545880</v>
      </c>
      <c r="E30" s="83" t="n">
        <v>530198</v>
      </c>
      <c r="F30" s="79" t="n">
        <v>493718</v>
      </c>
      <c r="G30" s="79" t="n">
        <v>510208</v>
      </c>
      <c r="H30" s="79" t="n">
        <v>586623</v>
      </c>
      <c r="I30" s="78" t="n">
        <v>655278</v>
      </c>
      <c r="J30" s="78" t="n">
        <v>534129</v>
      </c>
      <c r="K30" s="78" t="n">
        <v>555665</v>
      </c>
      <c r="L30" s="78" t="n">
        <v>503443</v>
      </c>
      <c r="M30" s="80" t="n">
        <v>606735</v>
      </c>
      <c r="N30" s="78" t="n">
        <f aca="false">SUM(B30:M30)</f>
        <v>7389286</v>
      </c>
    </row>
    <row r="31" customFormat="false" ht="15" hidden="false" customHeight="false" outlineLevel="0" collapsed="false">
      <c r="A31" s="5" t="s">
        <v>17</v>
      </c>
      <c r="B31" s="109" t="n">
        <v>2057258</v>
      </c>
      <c r="C31" s="109" t="n">
        <v>1148524</v>
      </c>
      <c r="D31" s="79" t="n">
        <v>1235343</v>
      </c>
      <c r="E31" s="83" t="n">
        <v>1205596</v>
      </c>
      <c r="F31" s="79" t="n">
        <v>1166299</v>
      </c>
      <c r="G31" s="79" t="n">
        <v>1104329</v>
      </c>
      <c r="H31" s="79" t="n">
        <v>1190996</v>
      </c>
      <c r="I31" s="78" t="n">
        <v>1346759</v>
      </c>
      <c r="J31" s="78" t="n">
        <v>1105763</v>
      </c>
      <c r="K31" s="78" t="n">
        <v>1225694</v>
      </c>
      <c r="L31" s="78" t="n">
        <v>1169877</v>
      </c>
      <c r="M31" s="80" t="n">
        <v>1191273</v>
      </c>
      <c r="N31" s="78" t="n">
        <f aca="false">SUM(B31:M31)</f>
        <v>15147711</v>
      </c>
    </row>
    <row r="32" customFormat="false" ht="15" hidden="false" customHeight="false" outlineLevel="0" collapsed="false">
      <c r="A32" s="8" t="s">
        <v>20</v>
      </c>
      <c r="B32" s="109" t="n">
        <v>17844</v>
      </c>
      <c r="C32" s="109" t="n">
        <v>5171</v>
      </c>
      <c r="D32" s="79" t="n">
        <v>4351</v>
      </c>
      <c r="E32" s="83" t="n">
        <v>4914</v>
      </c>
      <c r="F32" s="79" t="n">
        <v>4652</v>
      </c>
      <c r="G32" s="79" t="n">
        <v>5938</v>
      </c>
      <c r="H32" s="79" t="n">
        <v>7420</v>
      </c>
      <c r="I32" s="78" t="n">
        <v>8518</v>
      </c>
      <c r="J32" s="78" t="n">
        <v>7403</v>
      </c>
      <c r="K32" s="78" t="n">
        <v>6882</v>
      </c>
      <c r="L32" s="78" t="n">
        <v>6019</v>
      </c>
      <c r="M32" s="80" t="n">
        <v>7561</v>
      </c>
      <c r="N32" s="78" t="n">
        <f aca="false">SUM(B32:M32)</f>
        <v>86673</v>
      </c>
    </row>
    <row r="33" customFormat="false" ht="15" hidden="false" customHeight="false" outlineLevel="0" collapsed="false">
      <c r="A33" s="5" t="s">
        <v>21</v>
      </c>
      <c r="B33" s="109" t="n">
        <v>11751</v>
      </c>
      <c r="C33" s="109" t="n">
        <v>6488</v>
      </c>
      <c r="D33" s="79" t="n">
        <v>6893</v>
      </c>
      <c r="E33" s="83" t="n">
        <v>6970</v>
      </c>
      <c r="F33" s="79" t="n">
        <v>8674</v>
      </c>
      <c r="G33" s="79" t="n">
        <v>10809</v>
      </c>
      <c r="H33" s="79" t="n">
        <v>12626</v>
      </c>
      <c r="I33" s="78" t="n">
        <v>13496</v>
      </c>
      <c r="J33" s="78" t="n">
        <v>12013</v>
      </c>
      <c r="K33" s="78" t="n">
        <v>11289</v>
      </c>
      <c r="L33" s="78" t="n">
        <v>9759</v>
      </c>
      <c r="M33" s="80" t="n">
        <v>6225</v>
      </c>
      <c r="N33" s="78" t="n">
        <f aca="false">SUM(B33:M33)</f>
        <v>116993</v>
      </c>
    </row>
    <row r="34" customFormat="false" ht="15" hidden="false" customHeight="false" outlineLevel="0" collapsed="false">
      <c r="A34" s="111" t="s">
        <v>79</v>
      </c>
      <c r="B34" s="79" t="s">
        <v>65</v>
      </c>
      <c r="C34" s="79" t="s">
        <v>65</v>
      </c>
      <c r="D34" s="79" t="s">
        <v>65</v>
      </c>
      <c r="E34" s="79" t="s">
        <v>65</v>
      </c>
      <c r="F34" s="79" t="s">
        <v>65</v>
      </c>
      <c r="G34" s="79" t="s">
        <v>65</v>
      </c>
      <c r="H34" s="79" t="s">
        <v>65</v>
      </c>
      <c r="I34" s="79" t="n">
        <v>10</v>
      </c>
      <c r="J34" s="79" t="n">
        <v>369</v>
      </c>
      <c r="K34" s="79" t="n">
        <v>312</v>
      </c>
      <c r="L34" s="79" t="n">
        <v>321</v>
      </c>
      <c r="M34" s="80" t="n">
        <v>227</v>
      </c>
      <c r="N34" s="78" t="n">
        <f aca="false">SUM(B34:M34)</f>
        <v>1239</v>
      </c>
    </row>
    <row r="35" customFormat="false" ht="15" hidden="false" customHeight="false" outlineLevel="0" collapsed="false">
      <c r="A35" s="84" t="s">
        <v>80</v>
      </c>
      <c r="B35" s="85" t="n">
        <f aca="false">SUM(B28:B34)</f>
        <v>3889485</v>
      </c>
      <c r="C35" s="85" t="n">
        <f aca="false">SUM(C28:C34)</f>
        <v>2098564</v>
      </c>
      <c r="D35" s="85" t="n">
        <f aca="false">SUM(D28:D34)</f>
        <v>2225458</v>
      </c>
      <c r="E35" s="85" t="n">
        <f aca="false">SUM(E28:E34)</f>
        <v>2176666</v>
      </c>
      <c r="F35" s="85" t="n">
        <f aca="false">SUM(F28:F34)</f>
        <v>2098000</v>
      </c>
      <c r="G35" s="85" t="n">
        <f aca="false">SUM(G28:G34)</f>
        <v>2015516</v>
      </c>
      <c r="H35" s="85" t="n">
        <f aca="false">SUM(H28:H34)</f>
        <v>2217048</v>
      </c>
      <c r="I35" s="85" t="n">
        <f aca="false">SUM(I28:I34)</f>
        <v>2515965</v>
      </c>
      <c r="J35" s="85" t="n">
        <f aca="false">SUM(J28:J34)</f>
        <v>2081694</v>
      </c>
      <c r="K35" s="85" t="n">
        <f aca="false">SUM(K28:K34)</f>
        <v>2257518</v>
      </c>
      <c r="L35" s="85" t="n">
        <f aca="false">SUM(L28:L34)</f>
        <v>2111683</v>
      </c>
      <c r="M35" s="85" t="n">
        <f aca="false">SUM(M28:M34)</f>
        <v>2077461</v>
      </c>
      <c r="N35" s="86" t="n">
        <f aca="false">SUM(B35:M35)</f>
        <v>27765058</v>
      </c>
    </row>
    <row r="36" customFormat="false" ht="15" hidden="false" customHeight="false" outlineLevel="0" collapsed="false">
      <c r="A36" s="87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</row>
    <row r="37" customFormat="false" ht="15" hidden="false" customHeight="false" outlineLevel="0" collapsed="false">
      <c r="A37" s="91" t="s">
        <v>81</v>
      </c>
      <c r="B37" s="74" t="s">
        <v>51</v>
      </c>
      <c r="C37" s="74" t="s">
        <v>52</v>
      </c>
      <c r="D37" s="74" t="s">
        <v>53</v>
      </c>
      <c r="E37" s="74" t="s">
        <v>54</v>
      </c>
      <c r="F37" s="74" t="s">
        <v>55</v>
      </c>
      <c r="G37" s="74" t="s">
        <v>56</v>
      </c>
      <c r="H37" s="74" t="s">
        <v>57</v>
      </c>
      <c r="I37" s="74" t="s">
        <v>58</v>
      </c>
      <c r="J37" s="74" t="s">
        <v>59</v>
      </c>
      <c r="K37" s="74" t="s">
        <v>60</v>
      </c>
      <c r="L37" s="74" t="s">
        <v>61</v>
      </c>
      <c r="M37" s="92" t="s">
        <v>62</v>
      </c>
      <c r="N37" s="76" t="s">
        <v>63</v>
      </c>
    </row>
    <row r="38" customFormat="false" ht="15" hidden="false" customHeight="false" outlineLevel="0" collapsed="false">
      <c r="A38" s="5" t="s">
        <v>29</v>
      </c>
      <c r="B38" s="109" t="n">
        <v>11389</v>
      </c>
      <c r="C38" s="109" t="n">
        <v>4745</v>
      </c>
      <c r="D38" s="79" t="n">
        <v>4457</v>
      </c>
      <c r="E38" s="83" t="n">
        <v>4127</v>
      </c>
      <c r="F38" s="79" t="n">
        <v>4166</v>
      </c>
      <c r="G38" s="79" t="n">
        <v>3925</v>
      </c>
      <c r="H38" s="79" t="n">
        <v>5123</v>
      </c>
      <c r="I38" s="79" t="n">
        <v>5268</v>
      </c>
      <c r="J38" s="79" t="n">
        <v>4250</v>
      </c>
      <c r="K38" s="79" t="n">
        <v>3697</v>
      </c>
      <c r="L38" s="79" t="n">
        <v>3757</v>
      </c>
      <c r="M38" s="82" t="n">
        <v>4393</v>
      </c>
      <c r="N38" s="78" t="n">
        <f aca="false">SUM(B38:M38)</f>
        <v>59297</v>
      </c>
    </row>
    <row r="39" customFormat="false" ht="15" hidden="false" customHeight="false" outlineLevel="0" collapsed="false">
      <c r="A39" s="5" t="s">
        <v>82</v>
      </c>
      <c r="B39" s="99" t="n">
        <v>30</v>
      </c>
      <c r="C39" s="78" t="n">
        <v>6132</v>
      </c>
      <c r="D39" s="78" t="n">
        <v>7598</v>
      </c>
      <c r="E39" s="78" t="n">
        <v>7592</v>
      </c>
      <c r="F39" s="78" t="n">
        <v>5812</v>
      </c>
      <c r="G39" s="78" t="n">
        <v>4435</v>
      </c>
      <c r="H39" s="78" t="n">
        <v>9009</v>
      </c>
      <c r="I39" s="78" t="n">
        <v>10666</v>
      </c>
      <c r="J39" s="78" t="n">
        <v>11115</v>
      </c>
      <c r="K39" s="78" t="n">
        <v>9665</v>
      </c>
      <c r="L39" s="78" t="n">
        <v>8071</v>
      </c>
      <c r="M39" s="80" t="n">
        <v>9106</v>
      </c>
      <c r="N39" s="78" t="n">
        <f aca="false">SUM(B39:M39)</f>
        <v>89231</v>
      </c>
    </row>
    <row r="40" customFormat="false" ht="15" hidden="false" customHeight="false" outlineLevel="0" collapsed="false">
      <c r="A40" s="5" t="s">
        <v>30</v>
      </c>
      <c r="B40" s="109" t="n">
        <v>1249</v>
      </c>
      <c r="C40" s="112" t="n">
        <v>867</v>
      </c>
      <c r="D40" s="99" t="n">
        <v>902</v>
      </c>
      <c r="E40" s="83" t="n">
        <v>891</v>
      </c>
      <c r="F40" s="79" t="n">
        <v>840</v>
      </c>
      <c r="G40" s="79" t="n">
        <v>699</v>
      </c>
      <c r="H40" s="79" t="n">
        <v>766</v>
      </c>
      <c r="I40" s="79" t="n">
        <v>801</v>
      </c>
      <c r="J40" s="79" t="n">
        <v>730</v>
      </c>
      <c r="K40" s="79" t="n">
        <v>720</v>
      </c>
      <c r="L40" s="79" t="n">
        <v>726</v>
      </c>
      <c r="M40" s="80" t="n">
        <v>1043</v>
      </c>
      <c r="N40" s="78" t="n">
        <f aca="false">SUM(B40:M40)</f>
        <v>10234</v>
      </c>
    </row>
    <row r="41" customFormat="false" ht="15" hidden="false" customHeight="false" outlineLevel="0" collapsed="false">
      <c r="A41" s="91" t="s">
        <v>83</v>
      </c>
      <c r="B41" s="85" t="n">
        <f aca="false">SUM(B38:B40)</f>
        <v>12668</v>
      </c>
      <c r="C41" s="85" t="n">
        <f aca="false">SUM(C38:C40)</f>
        <v>11744</v>
      </c>
      <c r="D41" s="85" t="n">
        <f aca="false">SUM(D38:D40)</f>
        <v>12957</v>
      </c>
      <c r="E41" s="85" t="n">
        <f aca="false">SUM(E38:E40)</f>
        <v>12610</v>
      </c>
      <c r="F41" s="85" t="n">
        <f aca="false">SUM(F38:F40)</f>
        <v>10818</v>
      </c>
      <c r="G41" s="85" t="n">
        <f aca="false">SUM(G38:G40)</f>
        <v>9059</v>
      </c>
      <c r="H41" s="85" t="n">
        <f aca="false">SUM(H38:H40)</f>
        <v>14898</v>
      </c>
      <c r="I41" s="85" t="n">
        <f aca="false">SUM(I38:I40)</f>
        <v>16735</v>
      </c>
      <c r="J41" s="85" t="n">
        <f aca="false">SUM(J38:J40)</f>
        <v>16095</v>
      </c>
      <c r="K41" s="85" t="n">
        <f aca="false">SUM(K38:K40)</f>
        <v>14082</v>
      </c>
      <c r="L41" s="85" t="n">
        <f aca="false">SUM(L38:L40)</f>
        <v>12554</v>
      </c>
      <c r="M41" s="113" t="n">
        <f aca="false">SUM(M38:M40)</f>
        <v>14542</v>
      </c>
      <c r="N41" s="86" t="n">
        <f aca="false">SUM(B41:M41)</f>
        <v>158762</v>
      </c>
    </row>
    <row r="42" customFormat="false" ht="15" hidden="false" customHeight="false" outlineLevel="0" collapsed="false">
      <c r="A42" s="114" t="s">
        <v>84</v>
      </c>
      <c r="B42" s="85" t="n">
        <f aca="false">B41+B35</f>
        <v>3902153</v>
      </c>
      <c r="C42" s="85" t="n">
        <f aca="false">C41+C35</f>
        <v>2110308</v>
      </c>
      <c r="D42" s="85" t="n">
        <f aca="false">D41+D35</f>
        <v>2238415</v>
      </c>
      <c r="E42" s="85" t="n">
        <f aca="false">E41+E35</f>
        <v>2189276</v>
      </c>
      <c r="F42" s="85" t="n">
        <f aca="false">F41+F35</f>
        <v>2108818</v>
      </c>
      <c r="G42" s="85" t="n">
        <f aca="false">G41+G35</f>
        <v>2024575</v>
      </c>
      <c r="H42" s="85" t="n">
        <f aca="false">H41+H35</f>
        <v>2231946</v>
      </c>
      <c r="I42" s="85" t="n">
        <f aca="false">I41+I35</f>
        <v>2532700</v>
      </c>
      <c r="J42" s="85" t="n">
        <f aca="false">J41+J35</f>
        <v>2097789</v>
      </c>
      <c r="K42" s="85" t="n">
        <f aca="false">K41+K35</f>
        <v>2271600</v>
      </c>
      <c r="L42" s="85" t="n">
        <f aca="false">L41+L35</f>
        <v>2124237</v>
      </c>
      <c r="M42" s="85" t="n">
        <f aca="false">M41+M35</f>
        <v>2092003</v>
      </c>
      <c r="N42" s="86" t="n">
        <f aca="false">N41+N35</f>
        <v>27923820</v>
      </c>
    </row>
    <row r="45" customFormat="false" ht="15" hidden="false" customHeight="false" outlineLevel="0" collapsed="false">
      <c r="A45" s="70" t="s">
        <v>85</v>
      </c>
      <c r="B45" s="71" t="n">
        <v>2018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</row>
    <row r="46" customFormat="false" ht="15" hidden="false" customHeight="false" outlineLevel="0" collapsed="false">
      <c r="A46" s="108" t="s">
        <v>86</v>
      </c>
      <c r="B46" s="74" t="s">
        <v>51</v>
      </c>
      <c r="C46" s="74" t="s">
        <v>52</v>
      </c>
      <c r="D46" s="74" t="s">
        <v>53</v>
      </c>
      <c r="E46" s="74" t="s">
        <v>54</v>
      </c>
      <c r="F46" s="74" t="s">
        <v>55</v>
      </c>
      <c r="G46" s="74" t="s">
        <v>56</v>
      </c>
      <c r="H46" s="74" t="s">
        <v>57</v>
      </c>
      <c r="I46" s="74" t="s">
        <v>58</v>
      </c>
      <c r="J46" s="74" t="s">
        <v>59</v>
      </c>
      <c r="K46" s="74" t="s">
        <v>60</v>
      </c>
      <c r="L46" s="74" t="s">
        <v>61</v>
      </c>
      <c r="M46" s="75" t="s">
        <v>62</v>
      </c>
      <c r="N46" s="76" t="s">
        <v>63</v>
      </c>
    </row>
    <row r="47" customFormat="false" ht="15" hidden="false" customHeight="false" outlineLevel="0" collapsed="false">
      <c r="A47" s="5" t="s">
        <v>87</v>
      </c>
      <c r="B47" s="115" t="n">
        <v>227687</v>
      </c>
      <c r="C47" s="115" t="n">
        <v>94238</v>
      </c>
      <c r="D47" s="93" t="n">
        <v>88248</v>
      </c>
      <c r="E47" s="116" t="n">
        <v>92472</v>
      </c>
      <c r="F47" s="93" t="n">
        <v>88300</v>
      </c>
      <c r="G47" s="93" t="n">
        <v>90329</v>
      </c>
      <c r="H47" s="93" t="n">
        <v>102718</v>
      </c>
      <c r="I47" s="117" t="n">
        <v>115983</v>
      </c>
      <c r="J47" s="117" t="n">
        <v>90802</v>
      </c>
      <c r="K47" s="117" t="n">
        <v>90437</v>
      </c>
      <c r="L47" s="117" t="n">
        <v>77674</v>
      </c>
      <c r="M47" s="118" t="n">
        <v>85881</v>
      </c>
      <c r="N47" s="117" t="n">
        <f aca="false">SUM(B47:M47)</f>
        <v>1244769</v>
      </c>
    </row>
    <row r="48" customFormat="false" ht="30" hidden="false" customHeight="false" outlineLevel="0" collapsed="false">
      <c r="A48" s="8" t="s">
        <v>32</v>
      </c>
      <c r="B48" s="115" t="n">
        <v>18</v>
      </c>
      <c r="C48" s="115" t="n">
        <v>13</v>
      </c>
      <c r="D48" s="94" t="n">
        <v>15</v>
      </c>
      <c r="E48" s="119" t="n">
        <v>32</v>
      </c>
      <c r="F48" s="93" t="n">
        <v>8</v>
      </c>
      <c r="G48" s="94" t="n">
        <v>15</v>
      </c>
      <c r="H48" s="94" t="n">
        <v>14</v>
      </c>
      <c r="I48" s="94" t="n">
        <v>16</v>
      </c>
      <c r="J48" s="94" t="n">
        <v>16</v>
      </c>
      <c r="K48" s="93" t="n">
        <v>11</v>
      </c>
      <c r="L48" s="93" t="n">
        <v>13</v>
      </c>
      <c r="M48" s="120" t="n">
        <v>16</v>
      </c>
      <c r="N48" s="117" t="n">
        <f aca="false">SUM(B48:M48)</f>
        <v>187</v>
      </c>
    </row>
    <row r="49" customFormat="false" ht="15" hidden="false" customHeight="false" outlineLevel="0" collapsed="false">
      <c r="A49" s="84" t="s">
        <v>88</v>
      </c>
      <c r="B49" s="42" t="n">
        <f aca="false">SUM(B47:B48)</f>
        <v>227705</v>
      </c>
      <c r="C49" s="42" t="n">
        <f aca="false">SUM(C47:C48)</f>
        <v>94251</v>
      </c>
      <c r="D49" s="42" t="n">
        <f aca="false">SUM(D47:D48)</f>
        <v>88263</v>
      </c>
      <c r="E49" s="42" t="n">
        <f aca="false">SUM(E47:E48)</f>
        <v>92504</v>
      </c>
      <c r="F49" s="42" t="n">
        <f aca="false">SUM(F47:F48)</f>
        <v>88308</v>
      </c>
      <c r="G49" s="42" t="n">
        <f aca="false">SUM(G47:G48)</f>
        <v>90344</v>
      </c>
      <c r="H49" s="42" t="n">
        <f aca="false">SUM(H47:H48)</f>
        <v>102732</v>
      </c>
      <c r="I49" s="42" t="n">
        <f aca="false">SUM(I47:I48)</f>
        <v>115999</v>
      </c>
      <c r="J49" s="42" t="n">
        <f aca="false">SUM(J47:J48)</f>
        <v>90818</v>
      </c>
      <c r="K49" s="42" t="n">
        <f aca="false">SUM(K47:K48)</f>
        <v>90448</v>
      </c>
      <c r="L49" s="42" t="n">
        <f aca="false">SUM(L47:L48)</f>
        <v>77687</v>
      </c>
      <c r="M49" s="42" t="n">
        <f aca="false">SUM(M47:M48)</f>
        <v>85897</v>
      </c>
      <c r="N49" s="43" t="n">
        <f aca="false">SUM(B49:M49)</f>
        <v>1244956</v>
      </c>
    </row>
    <row r="50" customFormat="false" ht="15" hidden="false" customHeight="false" outlineLevel="0" collapsed="false">
      <c r="A50" s="87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</row>
    <row r="51" customFormat="false" ht="15" hidden="false" customHeight="false" outlineLevel="0" collapsed="false">
      <c r="A51" s="91" t="s">
        <v>89</v>
      </c>
      <c r="B51" s="74" t="s">
        <v>51</v>
      </c>
      <c r="C51" s="74" t="s">
        <v>52</v>
      </c>
      <c r="D51" s="74" t="s">
        <v>53</v>
      </c>
      <c r="E51" s="74" t="s">
        <v>54</v>
      </c>
      <c r="F51" s="74" t="s">
        <v>55</v>
      </c>
      <c r="G51" s="74" t="s">
        <v>56</v>
      </c>
      <c r="H51" s="74" t="s">
        <v>57</v>
      </c>
      <c r="I51" s="74" t="s">
        <v>58</v>
      </c>
      <c r="J51" s="74" t="s">
        <v>59</v>
      </c>
      <c r="K51" s="74" t="s">
        <v>60</v>
      </c>
      <c r="L51" s="74" t="s">
        <v>61</v>
      </c>
      <c r="M51" s="92" t="s">
        <v>62</v>
      </c>
      <c r="N51" s="76" t="s">
        <v>63</v>
      </c>
    </row>
    <row r="52" customFormat="false" ht="15" hidden="false" customHeight="false" outlineLevel="0" collapsed="false">
      <c r="A52" s="5" t="s">
        <v>90</v>
      </c>
      <c r="B52" s="115" t="s">
        <v>65</v>
      </c>
      <c r="C52" s="115" t="s">
        <v>65</v>
      </c>
      <c r="D52" s="93" t="n">
        <v>253</v>
      </c>
      <c r="E52" s="119" t="n">
        <v>248</v>
      </c>
      <c r="F52" s="93" t="n">
        <v>249</v>
      </c>
      <c r="G52" s="93" t="n">
        <v>212</v>
      </c>
      <c r="H52" s="93" t="n">
        <v>176</v>
      </c>
      <c r="I52" s="116" t="n">
        <v>200</v>
      </c>
      <c r="J52" s="116" t="n">
        <v>144</v>
      </c>
      <c r="K52" s="116" t="n">
        <v>154</v>
      </c>
      <c r="L52" s="116" t="n">
        <v>230</v>
      </c>
      <c r="M52" s="121" t="n">
        <v>295</v>
      </c>
      <c r="N52" s="117" t="n">
        <f aca="false">SUM(B52:M52)</f>
        <v>2161</v>
      </c>
    </row>
    <row r="53" customFormat="false" ht="30" hidden="false" customHeight="false" outlineLevel="0" collapsed="false">
      <c r="A53" s="8" t="s">
        <v>91</v>
      </c>
      <c r="B53" s="94" t="n">
        <v>25</v>
      </c>
      <c r="C53" s="117" t="n">
        <v>18</v>
      </c>
      <c r="D53" s="117" t="n">
        <v>19</v>
      </c>
      <c r="E53" s="117" t="n">
        <v>30</v>
      </c>
      <c r="F53" s="117" t="n">
        <v>28</v>
      </c>
      <c r="G53" s="117" t="n">
        <v>24</v>
      </c>
      <c r="H53" s="117" t="n">
        <v>35</v>
      </c>
      <c r="I53" s="117" t="n">
        <v>23</v>
      </c>
      <c r="J53" s="117" t="n">
        <v>19</v>
      </c>
      <c r="K53" s="117" t="n">
        <v>27</v>
      </c>
      <c r="L53" s="117" t="n">
        <v>18</v>
      </c>
      <c r="M53" s="122" t="n">
        <v>18</v>
      </c>
      <c r="N53" s="117" t="n">
        <f aca="false">SUM(B53:M53)</f>
        <v>284</v>
      </c>
    </row>
    <row r="54" customFormat="false" ht="15" hidden="false" customHeight="false" outlineLevel="0" collapsed="false">
      <c r="A54" s="5" t="s">
        <v>92</v>
      </c>
      <c r="B54" s="93" t="n">
        <v>297</v>
      </c>
      <c r="C54" s="93" t="n">
        <v>381</v>
      </c>
      <c r="D54" s="93" t="n">
        <v>422</v>
      </c>
      <c r="E54" s="93" t="n">
        <v>540</v>
      </c>
      <c r="F54" s="93" t="n">
        <v>568</v>
      </c>
      <c r="G54" s="93" t="n">
        <v>318</v>
      </c>
      <c r="H54" s="93" t="n">
        <v>348</v>
      </c>
      <c r="I54" s="93" t="n">
        <v>384</v>
      </c>
      <c r="J54" s="93" t="n">
        <v>319</v>
      </c>
      <c r="K54" s="93" t="n">
        <v>349</v>
      </c>
      <c r="L54" s="123" t="n">
        <v>419</v>
      </c>
      <c r="M54" s="122" t="n">
        <v>461</v>
      </c>
      <c r="N54" s="117" t="n">
        <f aca="false">SUM(B54:M54)</f>
        <v>4806</v>
      </c>
    </row>
    <row r="55" customFormat="false" ht="15" hidden="false" customHeight="false" outlineLevel="0" collapsed="false">
      <c r="A55" s="5" t="s">
        <v>93</v>
      </c>
      <c r="B55" s="93" t="n">
        <v>466</v>
      </c>
      <c r="C55" s="93" t="n">
        <v>536</v>
      </c>
      <c r="D55" s="93" t="n">
        <v>492</v>
      </c>
      <c r="E55" s="93" t="n">
        <v>555</v>
      </c>
      <c r="F55" s="93" t="n">
        <v>565</v>
      </c>
      <c r="G55" s="93" t="n">
        <v>568</v>
      </c>
      <c r="H55" s="93" t="n">
        <v>567</v>
      </c>
      <c r="I55" s="93" t="n">
        <v>510</v>
      </c>
      <c r="J55" s="93" t="n">
        <v>418</v>
      </c>
      <c r="K55" s="93" t="n">
        <v>448</v>
      </c>
      <c r="L55" s="117" t="n">
        <v>496</v>
      </c>
      <c r="M55" s="122" t="n">
        <v>481</v>
      </c>
      <c r="N55" s="117" t="n">
        <f aca="false">SUM(B55:M55)</f>
        <v>6102</v>
      </c>
    </row>
    <row r="56" customFormat="false" ht="15" hidden="false" customHeight="false" outlineLevel="0" collapsed="false">
      <c r="A56" s="84" t="s">
        <v>94</v>
      </c>
      <c r="B56" s="42" t="n">
        <f aca="false">SUM(B52:B55)</f>
        <v>788</v>
      </c>
      <c r="C56" s="42" t="n">
        <f aca="false">SUM(C52:C55)</f>
        <v>935</v>
      </c>
      <c r="D56" s="42" t="n">
        <f aca="false">SUM(D52:D55)</f>
        <v>1186</v>
      </c>
      <c r="E56" s="42" t="n">
        <f aca="false">SUM(E52:E55)</f>
        <v>1373</v>
      </c>
      <c r="F56" s="42" t="n">
        <f aca="false">SUM(F52:F55)</f>
        <v>1410</v>
      </c>
      <c r="G56" s="42" t="n">
        <f aca="false">SUM(G52:G55)</f>
        <v>1122</v>
      </c>
      <c r="H56" s="42" t="n">
        <f aca="false">SUM(H52:H55)</f>
        <v>1126</v>
      </c>
      <c r="I56" s="42" t="n">
        <f aca="false">SUM(I52:I55)</f>
        <v>1117</v>
      </c>
      <c r="J56" s="42" t="n">
        <f aca="false">SUM(J52:J55)</f>
        <v>900</v>
      </c>
      <c r="K56" s="42" t="n">
        <f aca="false">SUM(K52:K55)</f>
        <v>978</v>
      </c>
      <c r="L56" s="42" t="n">
        <f aca="false">SUM(L52:L55)</f>
        <v>1163</v>
      </c>
      <c r="M56" s="42" t="n">
        <f aca="false">SUM(M52:M55)</f>
        <v>1255</v>
      </c>
      <c r="N56" s="43" t="n">
        <f aca="false">SUM(N52:N55)</f>
        <v>13353</v>
      </c>
    </row>
    <row r="57" customFormat="false" ht="15" hidden="false" customHeight="false" outlineLevel="0" collapsed="false">
      <c r="A57" s="114" t="s">
        <v>95</v>
      </c>
      <c r="B57" s="124" t="n">
        <f aca="false">B56+B50</f>
        <v>788</v>
      </c>
      <c r="C57" s="124" t="n">
        <f aca="false">C56+C50</f>
        <v>935</v>
      </c>
      <c r="D57" s="124" t="n">
        <f aca="false">D56+D50</f>
        <v>1186</v>
      </c>
      <c r="E57" s="124" t="n">
        <f aca="false">E56+E50</f>
        <v>1373</v>
      </c>
      <c r="F57" s="124" t="n">
        <f aca="false">F56+F49</f>
        <v>89718</v>
      </c>
      <c r="G57" s="124" t="n">
        <f aca="false">G56+G49</f>
        <v>91466</v>
      </c>
      <c r="H57" s="124" t="n">
        <f aca="false">H56+H49</f>
        <v>103858</v>
      </c>
      <c r="I57" s="124" t="n">
        <f aca="false">I56+I49</f>
        <v>117116</v>
      </c>
      <c r="J57" s="124" t="n">
        <f aca="false">J56+J49</f>
        <v>91718</v>
      </c>
      <c r="K57" s="124" t="n">
        <f aca="false">K56+K49</f>
        <v>91426</v>
      </c>
      <c r="L57" s="124" t="n">
        <f aca="false">L56+L49</f>
        <v>78850</v>
      </c>
      <c r="M57" s="124" t="n">
        <f aca="false">M56+M49</f>
        <v>87152</v>
      </c>
      <c r="N57" s="125" t="n">
        <f aca="false">N56+N49</f>
        <v>1258309</v>
      </c>
    </row>
    <row r="60" customFormat="false" ht="15" hidden="false" customHeight="true" outlineLevel="0" collapsed="false">
      <c r="A60" s="126" t="s">
        <v>96</v>
      </c>
      <c r="B60" s="126"/>
    </row>
    <row r="61" customFormat="false" ht="15" hidden="false" customHeight="false" outlineLevel="0" collapsed="false">
      <c r="A61" s="127" t="str">
        <f aca="false">A23</f>
        <v>total geral (consultas e serviços - CNH 2018)</v>
      </c>
      <c r="B61" s="128" t="n">
        <f aca="false">N23</f>
        <v>14745213</v>
      </c>
    </row>
    <row r="62" customFormat="false" ht="15" hidden="false" customHeight="false" outlineLevel="0" collapsed="false">
      <c r="A62" s="127" t="str">
        <f aca="false">A42</f>
        <v>total geral (consultas e serviços - Veículos 2018)</v>
      </c>
      <c r="B62" s="128" t="n">
        <f aca="false">N42</f>
        <v>27923820</v>
      </c>
    </row>
    <row r="63" customFormat="false" ht="15" hidden="false" customHeight="false" outlineLevel="0" collapsed="false">
      <c r="A63" s="127" t="str">
        <f aca="false">A57</f>
        <v>total geral (consultas e serviços - Infrações)</v>
      </c>
      <c r="B63" s="128" t="n">
        <f aca="false">N57</f>
        <v>1258309</v>
      </c>
    </row>
    <row r="64" customFormat="false" ht="15" hidden="false" customHeight="false" outlineLevel="0" collapsed="false">
      <c r="A64" s="91" t="s">
        <v>97</v>
      </c>
      <c r="B64" s="129" t="n">
        <f aca="false">SUM(B61:B63)</f>
        <v>43927342</v>
      </c>
    </row>
  </sheetData>
  <mergeCells count="4">
    <mergeCell ref="B1:M1"/>
    <mergeCell ref="B26:M26"/>
    <mergeCell ref="B45:M45"/>
    <mergeCell ref="A60:B6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O2" activeCellId="0" sqref="O2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48.69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49</v>
      </c>
      <c r="B1" s="71" t="n">
        <v>2019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73" t="s">
        <v>50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5" hidden="false" customHeight="false" outlineLevel="0" collapsed="false">
      <c r="A3" s="5" t="s">
        <v>64</v>
      </c>
      <c r="B3" s="115" t="n">
        <v>49534</v>
      </c>
      <c r="C3" s="115" t="n">
        <v>51379</v>
      </c>
      <c r="D3" s="115" t="n">
        <v>53663</v>
      </c>
      <c r="E3" s="115" t="n">
        <v>53366</v>
      </c>
      <c r="F3" s="115" t="n">
        <v>54157</v>
      </c>
      <c r="G3" s="78" t="n">
        <v>24750</v>
      </c>
      <c r="H3" s="78" t="n">
        <v>28288</v>
      </c>
      <c r="I3" s="78" t="n">
        <v>53744</v>
      </c>
      <c r="J3" s="78" t="n">
        <v>64629</v>
      </c>
      <c r="K3" s="78" t="n">
        <v>71434</v>
      </c>
      <c r="L3" s="79" t="n">
        <v>69291</v>
      </c>
      <c r="M3" s="78" t="n">
        <v>58776</v>
      </c>
      <c r="N3" s="78" t="n">
        <f aca="false">SUM(B3:M3)</f>
        <v>633011</v>
      </c>
    </row>
    <row r="4" customFormat="false" ht="17.25" hidden="false" customHeight="false" outlineLevel="0" collapsed="false">
      <c r="A4" s="5" t="s">
        <v>23</v>
      </c>
      <c r="B4" s="115" t="n">
        <v>30061</v>
      </c>
      <c r="C4" s="115" t="n">
        <v>30891</v>
      </c>
      <c r="D4" s="93" t="n">
        <v>30343</v>
      </c>
      <c r="E4" s="119" t="n">
        <v>33298</v>
      </c>
      <c r="F4" s="93" t="n">
        <v>32763</v>
      </c>
      <c r="G4" s="93" t="n">
        <v>28905</v>
      </c>
      <c r="H4" s="93" t="n">
        <v>36026</v>
      </c>
      <c r="I4" s="117" t="n">
        <v>36720</v>
      </c>
      <c r="J4" s="117" t="n">
        <v>34386</v>
      </c>
      <c r="K4" s="117" t="n">
        <v>38506</v>
      </c>
      <c r="L4" s="117" t="n">
        <v>42312</v>
      </c>
      <c r="M4" s="130" t="n">
        <v>66577</v>
      </c>
      <c r="N4" s="117" t="n">
        <f aca="false">SUM(B4:M4)</f>
        <v>440788</v>
      </c>
    </row>
    <row r="5" customFormat="false" ht="15" hidden="false" customHeight="false" outlineLevel="0" collapsed="false">
      <c r="A5" s="5" t="s">
        <v>24</v>
      </c>
      <c r="B5" s="115" t="n">
        <v>50219</v>
      </c>
      <c r="C5" s="115" t="n">
        <v>36522</v>
      </c>
      <c r="D5" s="93" t="n">
        <v>35129</v>
      </c>
      <c r="E5" s="119" t="n">
        <v>33059</v>
      </c>
      <c r="F5" s="93" t="n">
        <v>35999</v>
      </c>
      <c r="G5" s="79" t="n">
        <v>35943</v>
      </c>
      <c r="H5" s="79" t="n">
        <v>57334</v>
      </c>
      <c r="I5" s="78" t="n">
        <v>58354</v>
      </c>
      <c r="J5" s="78" t="n">
        <v>54350</v>
      </c>
      <c r="K5" s="78" t="n">
        <v>54320</v>
      </c>
      <c r="L5" s="78" t="n">
        <v>99789</v>
      </c>
      <c r="M5" s="117" t="n">
        <v>88703</v>
      </c>
      <c r="N5" s="78" t="n">
        <f aca="false">SUM(B5:M5)</f>
        <v>639721</v>
      </c>
    </row>
    <row r="6" customFormat="false" ht="15" hidden="false" customHeight="false" outlineLevel="0" collapsed="false">
      <c r="A6" s="5" t="s">
        <v>15</v>
      </c>
      <c r="B6" s="115" t="n">
        <v>740991</v>
      </c>
      <c r="C6" s="115" t="n">
        <v>559960</v>
      </c>
      <c r="D6" s="93" t="n">
        <v>543447</v>
      </c>
      <c r="E6" s="116" t="n">
        <v>566539</v>
      </c>
      <c r="F6" s="93" t="n">
        <v>580537</v>
      </c>
      <c r="G6" s="79" t="n">
        <v>520689</v>
      </c>
      <c r="H6" s="79" t="n">
        <v>606505</v>
      </c>
      <c r="I6" s="78" t="n">
        <v>627787</v>
      </c>
      <c r="J6" s="78" t="n">
        <v>582996</v>
      </c>
      <c r="K6" s="78" t="n">
        <v>663471</v>
      </c>
      <c r="L6" s="78" t="n">
        <v>612539</v>
      </c>
      <c r="M6" s="117" t="n">
        <v>495808</v>
      </c>
      <c r="N6" s="78" t="n">
        <f aca="false">SUM(B6:M6)</f>
        <v>7101269</v>
      </c>
    </row>
    <row r="7" customFormat="false" ht="15" hidden="false" customHeight="false" outlineLevel="0" collapsed="false">
      <c r="A7" s="5" t="s">
        <v>66</v>
      </c>
      <c r="B7" s="115" t="n">
        <v>1410</v>
      </c>
      <c r="C7" s="115" t="n">
        <v>1124</v>
      </c>
      <c r="D7" s="93" t="n">
        <v>1466</v>
      </c>
      <c r="E7" s="119" t="n">
        <v>2599</v>
      </c>
      <c r="F7" s="93" t="n">
        <v>2733</v>
      </c>
      <c r="G7" s="79" t="n">
        <v>2333</v>
      </c>
      <c r="H7" s="79" t="n">
        <v>2625</v>
      </c>
      <c r="I7" s="78" t="n">
        <v>3000</v>
      </c>
      <c r="J7" s="78" t="n">
        <v>2804</v>
      </c>
      <c r="K7" s="78" t="n">
        <v>2637</v>
      </c>
      <c r="L7" s="78" t="n">
        <v>2703</v>
      </c>
      <c r="M7" s="117" t="n">
        <v>2017</v>
      </c>
      <c r="N7" s="78" t="n">
        <f aca="false">SUM(B7:M7)</f>
        <v>27451</v>
      </c>
    </row>
    <row r="8" customFormat="false" ht="15" hidden="false" customHeight="false" outlineLevel="0" collapsed="false">
      <c r="A8" s="5" t="s">
        <v>67</v>
      </c>
      <c r="B8" s="93" t="n">
        <v>446</v>
      </c>
      <c r="C8" s="117" t="n">
        <v>429</v>
      </c>
      <c r="D8" s="117" t="n">
        <v>783</v>
      </c>
      <c r="E8" s="117" t="n">
        <v>580</v>
      </c>
      <c r="F8" s="117" t="n">
        <v>235</v>
      </c>
      <c r="G8" s="78" t="n">
        <v>139</v>
      </c>
      <c r="H8" s="78" t="n">
        <v>205</v>
      </c>
      <c r="I8" s="78" t="n">
        <v>384</v>
      </c>
      <c r="J8" s="78" t="n">
        <v>279</v>
      </c>
      <c r="K8" s="78" t="n">
        <v>233</v>
      </c>
      <c r="L8" s="78" t="n">
        <v>399</v>
      </c>
      <c r="M8" s="117" t="n">
        <v>326</v>
      </c>
      <c r="N8" s="78" t="n">
        <f aca="false">SUM(B8:M8)</f>
        <v>4438</v>
      </c>
    </row>
    <row r="9" customFormat="false" ht="15" hidden="false" customHeight="false" outlineLevel="0" collapsed="false">
      <c r="A9" s="84" t="s">
        <v>68</v>
      </c>
      <c r="B9" s="85" t="n">
        <f aca="false">SUM(B3:B8)</f>
        <v>872661</v>
      </c>
      <c r="C9" s="85" t="n">
        <f aca="false">SUM(C3:C8)</f>
        <v>680305</v>
      </c>
      <c r="D9" s="85" t="n">
        <f aca="false">SUM(D3:D8)</f>
        <v>664831</v>
      </c>
      <c r="E9" s="85" t="n">
        <f aca="false">SUM(E3:E8)</f>
        <v>689441</v>
      </c>
      <c r="F9" s="85" t="n">
        <f aca="false">SUM(F3:F8)</f>
        <v>706424</v>
      </c>
      <c r="G9" s="85" t="n">
        <f aca="false">SUM(G3:G8)</f>
        <v>612759</v>
      </c>
      <c r="H9" s="85" t="n">
        <f aca="false">SUM(H3:H8)</f>
        <v>730983</v>
      </c>
      <c r="I9" s="85" t="n">
        <f aca="false">SUM(I3:I8)</f>
        <v>779989</v>
      </c>
      <c r="J9" s="85" t="n">
        <f aca="false">SUM(J3:J8)</f>
        <v>739444</v>
      </c>
      <c r="K9" s="85" t="n">
        <f aca="false">SUM(K3:K8)</f>
        <v>830601</v>
      </c>
      <c r="L9" s="85" t="n">
        <f aca="false">SUM(L3:L8)</f>
        <v>827033</v>
      </c>
      <c r="M9" s="85" t="n">
        <f aca="false">SUM(M3:M8)</f>
        <v>712207</v>
      </c>
      <c r="N9" s="86" t="n">
        <f aca="false">SUM(B9:M9)</f>
        <v>8846678</v>
      </c>
    </row>
    <row r="10" customFormat="false" ht="15" hidden="false" customHeight="false" outlineLevel="0" collapsed="false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customFormat="false" ht="15" hidden="false" customHeight="false" outlineLevel="0" collapsed="false">
      <c r="A11" s="91" t="s">
        <v>69</v>
      </c>
      <c r="B11" s="74" t="s">
        <v>51</v>
      </c>
      <c r="C11" s="74" t="s">
        <v>52</v>
      </c>
      <c r="D11" s="74" t="s">
        <v>53</v>
      </c>
      <c r="E11" s="74" t="s">
        <v>54</v>
      </c>
      <c r="F11" s="74" t="s">
        <v>55</v>
      </c>
      <c r="G11" s="74" t="s">
        <v>56</v>
      </c>
      <c r="H11" s="74" t="s">
        <v>57</v>
      </c>
      <c r="I11" s="74" t="s">
        <v>58</v>
      </c>
      <c r="J11" s="74" t="s">
        <v>59</v>
      </c>
      <c r="K11" s="74" t="s">
        <v>60</v>
      </c>
      <c r="L11" s="74" t="s">
        <v>61</v>
      </c>
      <c r="M11" s="92" t="s">
        <v>62</v>
      </c>
      <c r="N11" s="74" t="s">
        <v>63</v>
      </c>
    </row>
    <row r="12" customFormat="false" ht="15" hidden="false" customHeight="false" outlineLevel="0" collapsed="false">
      <c r="A12" s="5" t="s">
        <v>33</v>
      </c>
      <c r="B12" s="77" t="n">
        <v>6438</v>
      </c>
      <c r="C12" s="77" t="n">
        <v>5145</v>
      </c>
      <c r="D12" s="79" t="n">
        <v>5319</v>
      </c>
      <c r="E12" s="83" t="n">
        <v>5184</v>
      </c>
      <c r="F12" s="79" t="n">
        <v>5372</v>
      </c>
      <c r="G12" s="79" t="n">
        <v>5460</v>
      </c>
      <c r="H12" s="79" t="n">
        <v>6634</v>
      </c>
      <c r="I12" s="79" t="n">
        <v>6044</v>
      </c>
      <c r="J12" s="79" t="n">
        <v>5328</v>
      </c>
      <c r="K12" s="79" t="n">
        <v>6483</v>
      </c>
      <c r="L12" s="79" t="n">
        <v>6408</v>
      </c>
      <c r="M12" s="117" t="n">
        <v>6732</v>
      </c>
      <c r="N12" s="78" t="n">
        <f aca="false">SUM(B12:M12)</f>
        <v>70547</v>
      </c>
    </row>
    <row r="13" customFormat="false" ht="15" hidden="false" customHeight="false" outlineLevel="0" collapsed="false">
      <c r="A13" s="5" t="s">
        <v>70</v>
      </c>
      <c r="B13" s="93" t="n">
        <v>2032</v>
      </c>
      <c r="C13" s="93" t="n">
        <v>1998</v>
      </c>
      <c r="D13" s="93" t="n">
        <v>2416</v>
      </c>
      <c r="E13" s="93" t="n">
        <v>1614</v>
      </c>
      <c r="F13" s="79" t="n">
        <v>3028</v>
      </c>
      <c r="G13" s="79" t="n">
        <v>2624</v>
      </c>
      <c r="H13" s="79" t="n">
        <v>2726</v>
      </c>
      <c r="I13" s="79" t="n">
        <v>2752</v>
      </c>
      <c r="J13" s="79" t="n">
        <v>2304</v>
      </c>
      <c r="K13" s="79" t="n">
        <v>2044</v>
      </c>
      <c r="L13" s="79" t="n">
        <v>1913</v>
      </c>
      <c r="M13" s="117" t="n">
        <v>1749</v>
      </c>
      <c r="N13" s="78" t="n">
        <f aca="false">SUM(B13:M13)</f>
        <v>27200</v>
      </c>
    </row>
    <row r="14" customFormat="false" ht="15" hidden="false" customHeight="false" outlineLevel="0" collapsed="false">
      <c r="A14" s="5" t="s">
        <v>28</v>
      </c>
      <c r="B14" s="95" t="n">
        <v>4378</v>
      </c>
      <c r="C14" s="95" t="n">
        <v>2319</v>
      </c>
      <c r="D14" s="96" t="n">
        <v>1938</v>
      </c>
      <c r="E14" s="97" t="n">
        <v>2117</v>
      </c>
      <c r="F14" s="96" t="n">
        <v>2437</v>
      </c>
      <c r="G14" s="96" t="n">
        <v>2532</v>
      </c>
      <c r="H14" s="96" t="n">
        <v>3522</v>
      </c>
      <c r="I14" s="96" t="n">
        <v>2673</v>
      </c>
      <c r="J14" s="96" t="n">
        <v>2667</v>
      </c>
      <c r="K14" s="98" t="n">
        <v>2229</v>
      </c>
      <c r="L14" s="98" t="n">
        <v>2038</v>
      </c>
      <c r="M14" s="130" t="n">
        <v>2056</v>
      </c>
      <c r="N14" s="78" t="n">
        <f aca="false">SUM(B14:M14)</f>
        <v>30906</v>
      </c>
    </row>
    <row r="15" customFormat="false" ht="15" hidden="false" customHeight="false" outlineLevel="0" collapsed="false">
      <c r="A15" s="5" t="s">
        <v>98</v>
      </c>
      <c r="B15" s="79" t="n">
        <v>467</v>
      </c>
      <c r="C15" s="78" t="n">
        <v>552</v>
      </c>
      <c r="D15" s="78" t="n">
        <v>548</v>
      </c>
      <c r="E15" s="78" t="n">
        <v>633</v>
      </c>
      <c r="F15" s="78" t="n">
        <v>681</v>
      </c>
      <c r="G15" s="78" t="n">
        <v>538</v>
      </c>
      <c r="H15" s="78" t="n">
        <v>694</v>
      </c>
      <c r="I15" s="78" t="n">
        <v>753</v>
      </c>
      <c r="J15" s="78" t="n">
        <v>678</v>
      </c>
      <c r="K15" s="78" t="n">
        <v>672</v>
      </c>
      <c r="L15" s="78" t="n">
        <v>616</v>
      </c>
      <c r="M15" s="117" t="n">
        <v>532</v>
      </c>
      <c r="N15" s="78" t="n">
        <f aca="false">SUM(B15:M15)</f>
        <v>7364</v>
      </c>
    </row>
    <row r="16" customFormat="false" ht="15" hidden="false" customHeight="false" outlineLevel="0" collapsed="false">
      <c r="A16" s="5" t="s">
        <v>71</v>
      </c>
      <c r="B16" s="79" t="n">
        <v>2188</v>
      </c>
      <c r="C16" s="78" t="n">
        <v>2357</v>
      </c>
      <c r="D16" s="78" t="n">
        <v>2746</v>
      </c>
      <c r="E16" s="78" t="n">
        <v>2818</v>
      </c>
      <c r="F16" s="78" t="n">
        <v>2689</v>
      </c>
      <c r="G16" s="78" t="n">
        <v>2432</v>
      </c>
      <c r="H16" s="78" t="n">
        <v>2313</v>
      </c>
      <c r="I16" s="78" t="n">
        <v>2671</v>
      </c>
      <c r="J16" s="78" t="n">
        <v>3280</v>
      </c>
      <c r="K16" s="78" t="n">
        <v>3164</v>
      </c>
      <c r="L16" s="78" t="n">
        <v>4156</v>
      </c>
      <c r="M16" s="117" t="n">
        <v>2919</v>
      </c>
      <c r="N16" s="78" t="n">
        <f aca="false">SUM(B16:M16)</f>
        <v>33733</v>
      </c>
    </row>
    <row r="17" customFormat="false" ht="15" hidden="false" customHeight="false" outlineLevel="0" collapsed="false">
      <c r="A17" s="5" t="s">
        <v>35</v>
      </c>
      <c r="B17" s="100" t="n">
        <v>110483</v>
      </c>
      <c r="C17" s="100" t="n">
        <v>93866</v>
      </c>
      <c r="D17" s="101" t="n">
        <v>90730</v>
      </c>
      <c r="E17" s="102" t="n">
        <v>95582</v>
      </c>
      <c r="F17" s="101" t="n">
        <v>96559</v>
      </c>
      <c r="G17" s="101" t="n">
        <v>82308</v>
      </c>
      <c r="H17" s="101" t="n">
        <v>96906</v>
      </c>
      <c r="I17" s="103" t="n">
        <v>96974</v>
      </c>
      <c r="J17" s="103" t="n">
        <v>95325</v>
      </c>
      <c r="K17" s="103" t="n">
        <v>93697</v>
      </c>
      <c r="L17" s="103" t="n">
        <v>85137</v>
      </c>
      <c r="M17" s="117" t="n">
        <v>116430</v>
      </c>
      <c r="N17" s="78" t="n">
        <f aca="false">SUM(B17:M17)</f>
        <v>1153997</v>
      </c>
    </row>
    <row r="18" customFormat="false" ht="15" hidden="false" customHeight="false" outlineLevel="0" collapsed="false">
      <c r="A18" s="5" t="s">
        <v>22</v>
      </c>
      <c r="B18" s="77" t="n">
        <v>26617</v>
      </c>
      <c r="C18" s="77" t="n">
        <v>33990</v>
      </c>
      <c r="D18" s="79" t="n">
        <v>33318</v>
      </c>
      <c r="E18" s="81" t="n">
        <v>36261</v>
      </c>
      <c r="F18" s="79" t="n">
        <v>34953</v>
      </c>
      <c r="G18" s="79" t="n">
        <v>33474</v>
      </c>
      <c r="H18" s="79" t="n">
        <v>37722</v>
      </c>
      <c r="I18" s="78" t="n">
        <v>36308</v>
      </c>
      <c r="J18" s="78" t="n">
        <v>32385</v>
      </c>
      <c r="K18" s="78" t="n">
        <v>37941</v>
      </c>
      <c r="L18" s="78" t="n">
        <v>39524</v>
      </c>
      <c r="M18" s="117" t="n">
        <v>29695</v>
      </c>
      <c r="N18" s="78" t="n">
        <f aca="false">SUM(B18:M18)</f>
        <v>412188</v>
      </c>
    </row>
    <row r="19" customFormat="false" ht="15" hidden="false" customHeight="false" outlineLevel="0" collapsed="false">
      <c r="A19" s="5" t="s">
        <v>34</v>
      </c>
      <c r="B19" s="77" t="n">
        <v>267808</v>
      </c>
      <c r="C19" s="77" t="n">
        <v>268498</v>
      </c>
      <c r="D19" s="79" t="n">
        <v>244305</v>
      </c>
      <c r="E19" s="83" t="n">
        <v>255730</v>
      </c>
      <c r="F19" s="79" t="n">
        <v>271881</v>
      </c>
      <c r="G19" s="79" t="n">
        <v>215350</v>
      </c>
      <c r="H19" s="79" t="n">
        <v>248168</v>
      </c>
      <c r="I19" s="79" t="n">
        <v>223912</v>
      </c>
      <c r="J19" s="79" t="n">
        <v>200314</v>
      </c>
      <c r="K19" s="79" t="n">
        <v>221106</v>
      </c>
      <c r="L19" s="79" t="n">
        <v>189250</v>
      </c>
      <c r="M19" s="117" t="n">
        <v>140348</v>
      </c>
      <c r="N19" s="78" t="n">
        <f aca="false">SUM(B19:M19)</f>
        <v>2746670</v>
      </c>
    </row>
    <row r="20" customFormat="false" ht="15" hidden="false" customHeight="false" outlineLevel="0" collapsed="false">
      <c r="A20" s="5" t="s">
        <v>72</v>
      </c>
      <c r="B20" s="79" t="n">
        <v>2413</v>
      </c>
      <c r="C20" s="79" t="n">
        <v>1882</v>
      </c>
      <c r="D20" s="79" t="n">
        <v>2172</v>
      </c>
      <c r="E20" s="79" t="n">
        <v>2451</v>
      </c>
      <c r="F20" s="79" t="n">
        <v>2351</v>
      </c>
      <c r="G20" s="79" t="n">
        <v>2160</v>
      </c>
      <c r="H20" s="79" t="n">
        <v>2368</v>
      </c>
      <c r="I20" s="79" t="n">
        <v>2352</v>
      </c>
      <c r="J20" s="79" t="n">
        <v>1971</v>
      </c>
      <c r="K20" s="79" t="n">
        <v>2279</v>
      </c>
      <c r="L20" s="78" t="n">
        <v>2285</v>
      </c>
      <c r="M20" s="117" t="n">
        <v>2357</v>
      </c>
      <c r="N20" s="78" t="n">
        <f aca="false">SUM(B20:M20)</f>
        <v>27041</v>
      </c>
    </row>
    <row r="21" customFormat="false" ht="15" hidden="false" customHeight="false" outlineLevel="0" collapsed="false">
      <c r="A21" s="5" t="s">
        <v>73</v>
      </c>
      <c r="B21" s="79" t="n">
        <v>926</v>
      </c>
      <c r="C21" s="79" t="n">
        <v>1440</v>
      </c>
      <c r="D21" s="79" t="n">
        <v>1616</v>
      </c>
      <c r="E21" s="79" t="n">
        <v>1567</v>
      </c>
      <c r="F21" s="79" t="n">
        <v>1137</v>
      </c>
      <c r="G21" s="79" t="n">
        <v>1006</v>
      </c>
      <c r="H21" s="78" t="n">
        <v>1516</v>
      </c>
      <c r="I21" s="78" t="n">
        <v>1531</v>
      </c>
      <c r="J21" s="78" t="n">
        <v>1749</v>
      </c>
      <c r="K21" s="78" t="n">
        <v>1717</v>
      </c>
      <c r="L21" s="79" t="n">
        <v>1518</v>
      </c>
      <c r="M21" s="117" t="n">
        <v>1639</v>
      </c>
      <c r="N21" s="78" t="n">
        <f aca="false">SUM(B21:M21)</f>
        <v>17362</v>
      </c>
    </row>
    <row r="22" customFormat="false" ht="15" hidden="false" customHeight="false" outlineLevel="0" collapsed="false">
      <c r="A22" s="5" t="s">
        <v>74</v>
      </c>
      <c r="B22" s="79" t="n">
        <v>341</v>
      </c>
      <c r="C22" s="79" t="n">
        <v>355</v>
      </c>
      <c r="D22" s="79" t="n">
        <v>488</v>
      </c>
      <c r="E22" s="79" t="n">
        <v>427</v>
      </c>
      <c r="F22" s="79" t="n">
        <v>356</v>
      </c>
      <c r="G22" s="79" t="n">
        <v>455</v>
      </c>
      <c r="H22" s="79" t="n">
        <v>435</v>
      </c>
      <c r="I22" s="79" t="n">
        <v>577</v>
      </c>
      <c r="J22" s="79" t="n">
        <v>528</v>
      </c>
      <c r="K22" s="79" t="n">
        <v>689</v>
      </c>
      <c r="L22" s="104" t="n">
        <v>889</v>
      </c>
      <c r="M22" s="117" t="n">
        <v>1106</v>
      </c>
      <c r="N22" s="78" t="n">
        <f aca="false">SUM(B22:M22)</f>
        <v>6646</v>
      </c>
    </row>
    <row r="23" customFormat="false" ht="15" hidden="false" customHeight="false" outlineLevel="0" collapsed="false">
      <c r="A23" s="84" t="s">
        <v>75</v>
      </c>
      <c r="B23" s="105" t="n">
        <f aca="false">SUM(B12:B22)</f>
        <v>424091</v>
      </c>
      <c r="C23" s="105" t="n">
        <f aca="false">SUM(C12:C22)</f>
        <v>412402</v>
      </c>
      <c r="D23" s="105" t="n">
        <f aca="false">SUM(D12:D22)</f>
        <v>385596</v>
      </c>
      <c r="E23" s="105" t="n">
        <f aca="false">SUM(E12:E22)</f>
        <v>404384</v>
      </c>
      <c r="F23" s="105" t="n">
        <f aca="false">SUM(F12:F22)</f>
        <v>421444</v>
      </c>
      <c r="G23" s="105" t="n">
        <f aca="false">SUM(G12:G22)</f>
        <v>348339</v>
      </c>
      <c r="H23" s="105" t="n">
        <f aca="false">SUM(H12:H22)</f>
        <v>403004</v>
      </c>
      <c r="I23" s="105" t="n">
        <f aca="false">SUM(I12:I22)</f>
        <v>376547</v>
      </c>
      <c r="J23" s="105" t="n">
        <f aca="false">SUM(J12:J22)</f>
        <v>346529</v>
      </c>
      <c r="K23" s="105" t="n">
        <f aca="false">SUM(K12:K22)</f>
        <v>372021</v>
      </c>
      <c r="L23" s="105" t="n">
        <f aca="false">SUM(L12:L22)</f>
        <v>333734</v>
      </c>
      <c r="M23" s="105" t="n">
        <f aca="false">SUM(M12:M22)</f>
        <v>305563</v>
      </c>
      <c r="N23" s="105" t="n">
        <f aca="false">SUM(N12:N22)</f>
        <v>4533654</v>
      </c>
    </row>
    <row r="24" customFormat="false" ht="15" hidden="false" customHeight="false" outlineLevel="0" collapsed="false">
      <c r="A24" s="106" t="s">
        <v>99</v>
      </c>
      <c r="B24" s="85" t="n">
        <f aca="false">B23+B9</f>
        <v>1296752</v>
      </c>
      <c r="C24" s="85" t="n">
        <f aca="false">C23+C9</f>
        <v>1092707</v>
      </c>
      <c r="D24" s="85" t="n">
        <f aca="false">D23+D9</f>
        <v>1050427</v>
      </c>
      <c r="E24" s="85" t="n">
        <f aca="false">E23+E9</f>
        <v>1093825</v>
      </c>
      <c r="F24" s="85" t="n">
        <f aca="false">F23+F9</f>
        <v>1127868</v>
      </c>
      <c r="G24" s="85" t="n">
        <f aca="false">G23+G9</f>
        <v>961098</v>
      </c>
      <c r="H24" s="85" t="n">
        <f aca="false">H23+H9</f>
        <v>1133987</v>
      </c>
      <c r="I24" s="85" t="n">
        <f aca="false">I23+I9</f>
        <v>1156536</v>
      </c>
      <c r="J24" s="85" t="n">
        <f aca="false">J23+J9</f>
        <v>1085973</v>
      </c>
      <c r="K24" s="85" t="n">
        <f aca="false">K23+K9</f>
        <v>1202622</v>
      </c>
      <c r="L24" s="85" t="n">
        <f aca="false">L23+L9</f>
        <v>1160767</v>
      </c>
      <c r="M24" s="85" t="n">
        <f aca="false">M23+M9</f>
        <v>1017770</v>
      </c>
      <c r="N24" s="85" t="n">
        <f aca="false">N23+N9</f>
        <v>13380332</v>
      </c>
    </row>
    <row r="27" customFormat="false" ht="15" hidden="false" customHeight="false" outlineLevel="0" collapsed="false">
      <c r="A27" s="70" t="s">
        <v>77</v>
      </c>
      <c r="B27" s="71" t="n">
        <v>2019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customFormat="false" ht="15" hidden="false" customHeight="false" outlineLevel="0" collapsed="false">
      <c r="A28" s="108" t="s">
        <v>78</v>
      </c>
      <c r="B28" s="74" t="s">
        <v>51</v>
      </c>
      <c r="C28" s="74" t="s">
        <v>52</v>
      </c>
      <c r="D28" s="74" t="s">
        <v>53</v>
      </c>
      <c r="E28" s="74" t="s">
        <v>54</v>
      </c>
      <c r="F28" s="74" t="s">
        <v>55</v>
      </c>
      <c r="G28" s="74" t="s">
        <v>56</v>
      </c>
      <c r="H28" s="74" t="s">
        <v>57</v>
      </c>
      <c r="I28" s="74" t="s">
        <v>58</v>
      </c>
      <c r="J28" s="74" t="s">
        <v>59</v>
      </c>
      <c r="K28" s="74" t="s">
        <v>60</v>
      </c>
      <c r="L28" s="74" t="s">
        <v>61</v>
      </c>
      <c r="M28" s="75" t="s">
        <v>62</v>
      </c>
      <c r="N28" s="76" t="s">
        <v>63</v>
      </c>
    </row>
    <row r="29" customFormat="false" ht="15" hidden="false" customHeight="false" outlineLevel="0" collapsed="false">
      <c r="A29" s="5" t="s">
        <v>25</v>
      </c>
      <c r="B29" s="109" t="n">
        <v>126083</v>
      </c>
      <c r="C29" s="109" t="n">
        <v>63039</v>
      </c>
      <c r="D29" s="79" t="n">
        <v>54540</v>
      </c>
      <c r="E29" s="83" t="n">
        <v>53750</v>
      </c>
      <c r="F29" s="79" t="n">
        <v>52020</v>
      </c>
      <c r="G29" s="79" t="n">
        <v>45779</v>
      </c>
      <c r="H29" s="79" t="n">
        <v>58253</v>
      </c>
      <c r="I29" s="78" t="n">
        <v>62250</v>
      </c>
      <c r="J29" s="78" t="n">
        <v>62492</v>
      </c>
      <c r="K29" s="78" t="n">
        <v>58848</v>
      </c>
      <c r="L29" s="78" t="n">
        <v>50828</v>
      </c>
      <c r="M29" s="117" t="n">
        <v>62418</v>
      </c>
      <c r="N29" s="78" t="n">
        <f aca="false">SUM(B29:M29)</f>
        <v>750300</v>
      </c>
    </row>
    <row r="30" customFormat="false" ht="15" hidden="false" customHeight="false" outlineLevel="0" collapsed="false">
      <c r="A30" s="5" t="s">
        <v>31</v>
      </c>
      <c r="B30" s="109" t="n">
        <v>465643</v>
      </c>
      <c r="C30" s="110" t="n">
        <v>359563</v>
      </c>
      <c r="D30" s="83" t="n">
        <v>359564</v>
      </c>
      <c r="E30" s="83" t="n">
        <v>390350</v>
      </c>
      <c r="F30" s="79" t="n">
        <v>407818</v>
      </c>
      <c r="G30" s="79" t="n">
        <v>353312</v>
      </c>
      <c r="H30" s="79" t="n">
        <v>410733</v>
      </c>
      <c r="I30" s="79" t="n">
        <v>419877</v>
      </c>
      <c r="J30" s="79" t="n">
        <v>389601</v>
      </c>
      <c r="K30" s="79" t="n">
        <v>432044</v>
      </c>
      <c r="L30" s="79" t="n">
        <v>384219</v>
      </c>
      <c r="M30" s="130" t="n">
        <v>267817</v>
      </c>
      <c r="N30" s="78" t="n">
        <f aca="false">SUM(B30:M30)</f>
        <v>4640541</v>
      </c>
    </row>
    <row r="31" customFormat="false" ht="15" hidden="false" customHeight="false" outlineLevel="0" collapsed="false">
      <c r="A31" s="5" t="s">
        <v>16</v>
      </c>
      <c r="B31" s="109" t="n">
        <v>927831</v>
      </c>
      <c r="C31" s="109" t="n">
        <v>516374</v>
      </c>
      <c r="D31" s="79" t="n">
        <v>501431</v>
      </c>
      <c r="E31" s="83" t="n">
        <v>526826</v>
      </c>
      <c r="F31" s="79" t="n">
        <v>540110</v>
      </c>
      <c r="G31" s="79" t="n">
        <v>475180</v>
      </c>
      <c r="H31" s="79" t="n">
        <v>571118</v>
      </c>
      <c r="I31" s="78" t="n">
        <v>635660</v>
      </c>
      <c r="J31" s="78" t="n">
        <v>583009</v>
      </c>
      <c r="K31" s="78" t="n">
        <v>622417</v>
      </c>
      <c r="L31" s="78" t="n">
        <v>595083</v>
      </c>
      <c r="M31" s="117" t="n">
        <v>665829</v>
      </c>
      <c r="N31" s="78" t="n">
        <f aca="false">SUM(B31:M31)</f>
        <v>7160868</v>
      </c>
    </row>
    <row r="32" customFormat="false" ht="15" hidden="false" customHeight="false" outlineLevel="0" collapsed="false">
      <c r="A32" s="5" t="s">
        <v>17</v>
      </c>
      <c r="B32" s="109" t="n">
        <v>1460411</v>
      </c>
      <c r="C32" s="109" t="n">
        <v>1273925</v>
      </c>
      <c r="D32" s="79" t="n">
        <v>1235786</v>
      </c>
      <c r="E32" s="83" t="n">
        <v>1364169</v>
      </c>
      <c r="F32" s="79" t="n">
        <v>1450190</v>
      </c>
      <c r="G32" s="79" t="n">
        <v>1272636</v>
      </c>
      <c r="H32" s="79" t="n">
        <v>1503567</v>
      </c>
      <c r="I32" s="78" t="n">
        <v>1594815</v>
      </c>
      <c r="J32" s="78" t="n">
        <v>1613393</v>
      </c>
      <c r="K32" s="78" t="n">
        <v>1644614</v>
      </c>
      <c r="L32" s="78" t="n">
        <v>1470439</v>
      </c>
      <c r="M32" s="117" t="n">
        <v>1503737</v>
      </c>
      <c r="N32" s="78" t="n">
        <f aca="false">SUM(B32:M32)</f>
        <v>17387682</v>
      </c>
    </row>
    <row r="33" customFormat="false" ht="15" hidden="false" customHeight="false" outlineLevel="0" collapsed="false">
      <c r="A33" s="8" t="s">
        <v>20</v>
      </c>
      <c r="B33" s="78" t="n">
        <v>10625</v>
      </c>
      <c r="C33" s="109" t="n">
        <v>4604</v>
      </c>
      <c r="D33" s="79" t="n">
        <v>4225</v>
      </c>
      <c r="E33" s="83" t="n">
        <v>4704</v>
      </c>
      <c r="F33" s="79" t="n">
        <v>5184</v>
      </c>
      <c r="G33" s="79" t="n">
        <v>5003</v>
      </c>
      <c r="H33" s="79" t="n">
        <v>6109</v>
      </c>
      <c r="I33" s="78" t="n">
        <v>7157</v>
      </c>
      <c r="J33" s="78" t="n">
        <v>6801</v>
      </c>
      <c r="K33" s="78" t="n">
        <v>6813</v>
      </c>
      <c r="L33" s="78" t="n">
        <v>6395</v>
      </c>
      <c r="M33" s="117" t="n">
        <v>7434</v>
      </c>
      <c r="N33" s="78" t="n">
        <f aca="false">SUM(B33:M33)</f>
        <v>75054</v>
      </c>
    </row>
    <row r="34" customFormat="false" ht="15" hidden="false" customHeight="false" outlineLevel="0" collapsed="false">
      <c r="A34" s="5" t="s">
        <v>21</v>
      </c>
      <c r="B34" s="78" t="n">
        <v>7205</v>
      </c>
      <c r="C34" s="109" t="n">
        <v>5748</v>
      </c>
      <c r="D34" s="79" t="n">
        <v>5395</v>
      </c>
      <c r="E34" s="83" t="n">
        <v>5952</v>
      </c>
      <c r="F34" s="79" t="n">
        <v>6472</v>
      </c>
      <c r="G34" s="79" t="n">
        <v>5643</v>
      </c>
      <c r="H34" s="79" t="n">
        <v>6199</v>
      </c>
      <c r="I34" s="78" t="n">
        <v>6950</v>
      </c>
      <c r="J34" s="78" t="n">
        <v>6819</v>
      </c>
      <c r="K34" s="78" t="n">
        <v>6876</v>
      </c>
      <c r="L34" s="78" t="n">
        <v>6061</v>
      </c>
      <c r="M34" s="117" t="n">
        <v>6490</v>
      </c>
      <c r="N34" s="78" t="n">
        <f aca="false">SUM(B34:M34)</f>
        <v>75810</v>
      </c>
    </row>
    <row r="35" customFormat="false" ht="15" hidden="false" customHeight="false" outlineLevel="0" collapsed="false">
      <c r="A35" s="111" t="s">
        <v>79</v>
      </c>
      <c r="B35" s="78" t="n">
        <v>336</v>
      </c>
      <c r="C35" s="79" t="n">
        <v>320</v>
      </c>
      <c r="D35" s="79" t="n">
        <v>357</v>
      </c>
      <c r="E35" s="79" t="n">
        <v>324</v>
      </c>
      <c r="F35" s="79" t="n">
        <v>329</v>
      </c>
      <c r="G35" s="79" t="n">
        <v>263</v>
      </c>
      <c r="H35" s="79" t="n">
        <v>419</v>
      </c>
      <c r="I35" s="79" t="n">
        <v>503</v>
      </c>
      <c r="J35" s="79" t="n">
        <v>485</v>
      </c>
      <c r="K35" s="79" t="n">
        <v>425</v>
      </c>
      <c r="L35" s="79" t="n">
        <v>436</v>
      </c>
      <c r="M35" s="117" t="n">
        <v>296</v>
      </c>
      <c r="N35" s="78" t="n">
        <f aca="false">SUM(B35:M35)</f>
        <v>4493</v>
      </c>
    </row>
    <row r="36" customFormat="false" ht="15" hidden="false" customHeight="false" outlineLevel="0" collapsed="false">
      <c r="A36" s="84" t="s">
        <v>80</v>
      </c>
      <c r="B36" s="85" t="n">
        <f aca="false">SUM(B29:B35)</f>
        <v>2998134</v>
      </c>
      <c r="C36" s="85" t="n">
        <f aca="false">SUM(C29:C35)</f>
        <v>2223573</v>
      </c>
      <c r="D36" s="85" t="n">
        <f aca="false">SUM(D29:D35)</f>
        <v>2161298</v>
      </c>
      <c r="E36" s="85" t="n">
        <f aca="false">SUM(E29:E35)</f>
        <v>2346075</v>
      </c>
      <c r="F36" s="85" t="n">
        <f aca="false">SUM(F29:F35)</f>
        <v>2462123</v>
      </c>
      <c r="G36" s="85" t="n">
        <f aca="false">SUM(G29:G35)</f>
        <v>2157816</v>
      </c>
      <c r="H36" s="85" t="n">
        <f aca="false">SUM(H29:H35)</f>
        <v>2556398</v>
      </c>
      <c r="I36" s="85" t="n">
        <f aca="false">SUM(I29:I35)</f>
        <v>2727212</v>
      </c>
      <c r="J36" s="85" t="n">
        <f aca="false">SUM(J29:J35)</f>
        <v>2662600</v>
      </c>
      <c r="K36" s="85" t="n">
        <f aca="false">SUM(K29:K35)</f>
        <v>2772037</v>
      </c>
      <c r="L36" s="85" t="n">
        <f aca="false">SUM(L29:L35)</f>
        <v>2513461</v>
      </c>
      <c r="M36" s="85" t="n">
        <f aca="false">SUM(M29:M35)</f>
        <v>2514021</v>
      </c>
      <c r="N36" s="86" t="n">
        <f aca="false">SUM(B36:M36)</f>
        <v>30094748</v>
      </c>
    </row>
    <row r="37" customFormat="false" ht="15" hidden="false" customHeight="false" outlineLevel="0" collapsed="false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customFormat="false" ht="15" hidden="false" customHeight="false" outlineLevel="0" collapsed="false">
      <c r="A38" s="91" t="s">
        <v>81</v>
      </c>
      <c r="B38" s="74" t="s">
        <v>51</v>
      </c>
      <c r="C38" s="74" t="s">
        <v>52</v>
      </c>
      <c r="D38" s="74" t="s">
        <v>53</v>
      </c>
      <c r="E38" s="74" t="s">
        <v>54</v>
      </c>
      <c r="F38" s="74" t="s">
        <v>55</v>
      </c>
      <c r="G38" s="74" t="s">
        <v>56</v>
      </c>
      <c r="H38" s="74" t="s">
        <v>57</v>
      </c>
      <c r="I38" s="74" t="s">
        <v>58</v>
      </c>
      <c r="J38" s="74" t="s">
        <v>59</v>
      </c>
      <c r="K38" s="74" t="s">
        <v>60</v>
      </c>
      <c r="L38" s="74" t="s">
        <v>61</v>
      </c>
      <c r="M38" s="92" t="s">
        <v>62</v>
      </c>
      <c r="N38" s="76" t="s">
        <v>63</v>
      </c>
    </row>
    <row r="39" customFormat="false" ht="15" hidden="false" customHeight="false" outlineLevel="0" collapsed="false">
      <c r="A39" s="5" t="s">
        <v>29</v>
      </c>
      <c r="B39" s="130" t="n">
        <v>9950</v>
      </c>
      <c r="C39" s="131" t="n">
        <v>4565</v>
      </c>
      <c r="D39" s="93" t="n">
        <v>3823</v>
      </c>
      <c r="E39" s="116" t="n">
        <v>3978</v>
      </c>
      <c r="F39" s="93" t="n">
        <v>3875</v>
      </c>
      <c r="G39" s="93" t="n">
        <v>3389</v>
      </c>
      <c r="H39" s="93" t="n">
        <v>4250</v>
      </c>
      <c r="I39" s="93" t="n">
        <v>3788</v>
      </c>
      <c r="J39" s="93" t="n">
        <v>3924</v>
      </c>
      <c r="K39" s="93" t="n">
        <v>3621</v>
      </c>
      <c r="L39" s="93" t="n">
        <v>5075</v>
      </c>
      <c r="M39" s="130" t="n">
        <v>3785</v>
      </c>
      <c r="N39" s="78" t="n">
        <f aca="false">SUM(B39:M39)</f>
        <v>54023</v>
      </c>
    </row>
    <row r="40" customFormat="false" ht="15" hidden="false" customHeight="false" outlineLevel="0" collapsed="false">
      <c r="A40" s="5" t="s">
        <v>82</v>
      </c>
      <c r="B40" s="117" t="n">
        <v>9690</v>
      </c>
      <c r="C40" s="117" t="n">
        <v>11148</v>
      </c>
      <c r="D40" s="117" t="n">
        <v>12104</v>
      </c>
      <c r="E40" s="117" t="n">
        <v>11172</v>
      </c>
      <c r="F40" s="117" t="n">
        <v>11018</v>
      </c>
      <c r="G40" s="117" t="n">
        <v>10492</v>
      </c>
      <c r="H40" s="117" t="n">
        <v>17669</v>
      </c>
      <c r="I40" s="117" t="n">
        <v>15493</v>
      </c>
      <c r="J40" s="117" t="n">
        <v>16294</v>
      </c>
      <c r="K40" s="117" t="n">
        <v>17317</v>
      </c>
      <c r="L40" s="117" t="n">
        <v>17526</v>
      </c>
      <c r="M40" s="117" t="n">
        <v>13161</v>
      </c>
      <c r="N40" s="78" t="n">
        <f aca="false">SUM(B40:M40)</f>
        <v>163084</v>
      </c>
    </row>
    <row r="41" customFormat="false" ht="15" hidden="false" customHeight="false" outlineLevel="0" collapsed="false">
      <c r="A41" s="5" t="s">
        <v>30</v>
      </c>
      <c r="B41" s="117" t="n">
        <v>1159</v>
      </c>
      <c r="C41" s="132" t="n">
        <v>749</v>
      </c>
      <c r="D41" s="94" t="n">
        <v>741</v>
      </c>
      <c r="E41" s="116" t="n">
        <v>736</v>
      </c>
      <c r="F41" s="93" t="n">
        <v>735</v>
      </c>
      <c r="G41" s="93" t="n">
        <v>668</v>
      </c>
      <c r="H41" s="93" t="n">
        <v>523</v>
      </c>
      <c r="I41" s="93" t="n">
        <v>838</v>
      </c>
      <c r="J41" s="93" t="n">
        <v>744</v>
      </c>
      <c r="K41" s="93" t="n">
        <v>799</v>
      </c>
      <c r="L41" s="93" t="n">
        <v>709</v>
      </c>
      <c r="M41" s="117" t="n">
        <v>1089</v>
      </c>
      <c r="N41" s="78" t="n">
        <f aca="false">SUM(B41:M41)</f>
        <v>9490</v>
      </c>
    </row>
    <row r="42" customFormat="false" ht="15" hidden="false" customHeight="false" outlineLevel="0" collapsed="false">
      <c r="A42" s="91" t="s">
        <v>83</v>
      </c>
      <c r="B42" s="85" t="n">
        <f aca="false">SUM(B39:B41)</f>
        <v>20799</v>
      </c>
      <c r="C42" s="85" t="n">
        <f aca="false">SUM(C39:C41)</f>
        <v>16462</v>
      </c>
      <c r="D42" s="85" t="n">
        <f aca="false">SUM(D39:D41)</f>
        <v>16668</v>
      </c>
      <c r="E42" s="85" t="n">
        <f aca="false">SUM(E39:E41)</f>
        <v>15886</v>
      </c>
      <c r="F42" s="85" t="n">
        <f aca="false">SUM(F39:F41)</f>
        <v>15628</v>
      </c>
      <c r="G42" s="85" t="n">
        <f aca="false">SUM(G39:G41)</f>
        <v>14549</v>
      </c>
      <c r="H42" s="85" t="n">
        <f aca="false">SUM(H39:H41)</f>
        <v>22442</v>
      </c>
      <c r="I42" s="85" t="n">
        <f aca="false">SUM(I39:I41)</f>
        <v>20119</v>
      </c>
      <c r="J42" s="85" t="n">
        <f aca="false">SUM(J39:J41)</f>
        <v>20962</v>
      </c>
      <c r="K42" s="85" t="n">
        <f aca="false">SUM(K39:K41)</f>
        <v>21737</v>
      </c>
      <c r="L42" s="85" t="n">
        <f aca="false">SUM(L39:L41)</f>
        <v>23310</v>
      </c>
      <c r="M42" s="125" t="n">
        <f aca="false">SUM(M39:M41)</f>
        <v>18035</v>
      </c>
      <c r="N42" s="86" t="n">
        <f aca="false">SUM(B42:M42)</f>
        <v>226597</v>
      </c>
    </row>
    <row r="43" customFormat="false" ht="15" hidden="false" customHeight="false" outlineLevel="0" collapsed="false">
      <c r="A43" s="114" t="s">
        <v>100</v>
      </c>
      <c r="B43" s="85" t="n">
        <f aca="false">B42+B36</f>
        <v>3018933</v>
      </c>
      <c r="C43" s="85" t="n">
        <f aca="false">C42+C36</f>
        <v>2240035</v>
      </c>
      <c r="D43" s="85" t="n">
        <f aca="false">D42+D36</f>
        <v>2177966</v>
      </c>
      <c r="E43" s="85" t="n">
        <f aca="false">E42+E36</f>
        <v>2361961</v>
      </c>
      <c r="F43" s="85" t="n">
        <f aca="false">F42+F36</f>
        <v>2477751</v>
      </c>
      <c r="G43" s="85" t="n">
        <f aca="false">G42+G36</f>
        <v>2172365</v>
      </c>
      <c r="H43" s="85" t="n">
        <f aca="false">H42+H36</f>
        <v>2578840</v>
      </c>
      <c r="I43" s="85" t="n">
        <f aca="false">I42+I36</f>
        <v>2747331</v>
      </c>
      <c r="J43" s="85" t="n">
        <f aca="false">J42+J36</f>
        <v>2683562</v>
      </c>
      <c r="K43" s="85" t="n">
        <f aca="false">K42+K36</f>
        <v>2793774</v>
      </c>
      <c r="L43" s="85" t="n">
        <f aca="false">L42+L36</f>
        <v>2536771</v>
      </c>
      <c r="M43" s="85" t="n">
        <f aca="false">M42+M36</f>
        <v>2532056</v>
      </c>
      <c r="N43" s="86" t="n">
        <f aca="false">N42+N36</f>
        <v>30321345</v>
      </c>
    </row>
    <row r="46" customFormat="false" ht="15" hidden="false" customHeight="false" outlineLevel="0" collapsed="false">
      <c r="A46" s="70" t="s">
        <v>85</v>
      </c>
      <c r="B46" s="71" t="n">
        <v>2019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</row>
    <row r="47" customFormat="false" ht="15" hidden="false" customHeight="false" outlineLevel="0" collapsed="false">
      <c r="A47" s="108" t="s">
        <v>86</v>
      </c>
      <c r="B47" s="74" t="s">
        <v>51</v>
      </c>
      <c r="C47" s="74" t="s">
        <v>52</v>
      </c>
      <c r="D47" s="74" t="s">
        <v>53</v>
      </c>
      <c r="E47" s="74" t="s">
        <v>54</v>
      </c>
      <c r="F47" s="74" t="s">
        <v>55</v>
      </c>
      <c r="G47" s="74" t="s">
        <v>56</v>
      </c>
      <c r="H47" s="74" t="s">
        <v>57</v>
      </c>
      <c r="I47" s="74" t="s">
        <v>58</v>
      </c>
      <c r="J47" s="74" t="s">
        <v>59</v>
      </c>
      <c r="K47" s="74" t="s">
        <v>60</v>
      </c>
      <c r="L47" s="74" t="s">
        <v>61</v>
      </c>
      <c r="M47" s="75" t="s">
        <v>62</v>
      </c>
      <c r="N47" s="76" t="s">
        <v>63</v>
      </c>
    </row>
    <row r="48" customFormat="false" ht="15" hidden="false" customHeight="false" outlineLevel="0" collapsed="false">
      <c r="A48" s="5" t="s">
        <v>87</v>
      </c>
      <c r="B48" s="118" t="n">
        <v>111000</v>
      </c>
      <c r="C48" s="115" t="n">
        <v>66773</v>
      </c>
      <c r="D48" s="93" t="n">
        <v>71104</v>
      </c>
      <c r="E48" s="116" t="n">
        <v>94161</v>
      </c>
      <c r="F48" s="93" t="n">
        <v>97591</v>
      </c>
      <c r="G48" s="93" t="n">
        <v>87387</v>
      </c>
      <c r="H48" s="93" t="n">
        <v>107996</v>
      </c>
      <c r="I48" s="117" t="n">
        <v>118771</v>
      </c>
      <c r="J48" s="117" t="n">
        <v>106821</v>
      </c>
      <c r="K48" s="117" t="n">
        <v>115201</v>
      </c>
      <c r="L48" s="117" t="n">
        <v>114244</v>
      </c>
      <c r="M48" s="117" t="n">
        <v>112653</v>
      </c>
      <c r="N48" s="117" t="n">
        <f aca="false">SUM(B48:M48)</f>
        <v>1203702</v>
      </c>
    </row>
    <row r="49" customFormat="false" ht="30" hidden="false" customHeight="false" outlineLevel="0" collapsed="false">
      <c r="A49" s="8" t="s">
        <v>32</v>
      </c>
      <c r="B49" s="120" t="n">
        <v>10</v>
      </c>
      <c r="C49" s="115" t="n">
        <v>34</v>
      </c>
      <c r="D49" s="94" t="n">
        <v>6</v>
      </c>
      <c r="E49" s="119" t="n">
        <v>8</v>
      </c>
      <c r="F49" s="93" t="n">
        <v>15</v>
      </c>
      <c r="G49" s="94" t="n">
        <v>4</v>
      </c>
      <c r="H49" s="94" t="n">
        <v>10</v>
      </c>
      <c r="I49" s="94" t="n">
        <v>9</v>
      </c>
      <c r="J49" s="94" t="n">
        <v>15</v>
      </c>
      <c r="K49" s="93" t="n">
        <v>10</v>
      </c>
      <c r="L49" s="93" t="n">
        <v>7</v>
      </c>
      <c r="M49" s="116" t="n">
        <v>14</v>
      </c>
      <c r="N49" s="117" t="n">
        <f aca="false">SUM(B49:M49)</f>
        <v>142</v>
      </c>
    </row>
    <row r="50" customFormat="false" ht="15" hidden="false" customHeight="false" outlineLevel="0" collapsed="false">
      <c r="A50" s="84" t="s">
        <v>88</v>
      </c>
      <c r="B50" s="42" t="n">
        <f aca="false">SUM(B48:B49)</f>
        <v>111010</v>
      </c>
      <c r="C50" s="42" t="n">
        <f aca="false">SUM(C48:C49)</f>
        <v>66807</v>
      </c>
      <c r="D50" s="42" t="n">
        <f aca="false">SUM(D48:D49)</f>
        <v>71110</v>
      </c>
      <c r="E50" s="42" t="n">
        <f aca="false">SUM(E48:E49)</f>
        <v>94169</v>
      </c>
      <c r="F50" s="133" t="n">
        <f aca="false">SUM(F48:F49)</f>
        <v>97606</v>
      </c>
      <c r="G50" s="133" t="n">
        <f aca="false">SUM(G48:G49)</f>
        <v>87391</v>
      </c>
      <c r="H50" s="133" t="n">
        <f aca="false">SUM(H48:H49)</f>
        <v>108006</v>
      </c>
      <c r="I50" s="133" t="n">
        <f aca="false">SUM(I48:I49)</f>
        <v>118780</v>
      </c>
      <c r="J50" s="133" t="n">
        <f aca="false">SUM(J48:J49)</f>
        <v>106836</v>
      </c>
      <c r="K50" s="133" t="n">
        <f aca="false">SUM(K48:K49)</f>
        <v>115211</v>
      </c>
      <c r="L50" s="133" t="n">
        <f aca="false">SUM(L48:L49)</f>
        <v>114251</v>
      </c>
      <c r="M50" s="133" t="n">
        <f aca="false">SUM(M48:M49)</f>
        <v>112667</v>
      </c>
      <c r="N50" s="134" t="n">
        <f aca="false">SUM(B50:M50)</f>
        <v>1203844</v>
      </c>
    </row>
    <row r="51" customFormat="false" ht="15" hidden="false" customHeight="false" outlineLevel="0" collapsed="false">
      <c r="A51" s="87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</row>
    <row r="52" customFormat="false" ht="15" hidden="false" customHeight="false" outlineLevel="0" collapsed="false">
      <c r="A52" s="91" t="s">
        <v>89</v>
      </c>
      <c r="B52" s="74" t="s">
        <v>51</v>
      </c>
      <c r="C52" s="74" t="s">
        <v>52</v>
      </c>
      <c r="D52" s="74" t="s">
        <v>53</v>
      </c>
      <c r="E52" s="74" t="s">
        <v>54</v>
      </c>
      <c r="F52" s="74" t="s">
        <v>55</v>
      </c>
      <c r="G52" s="74" t="s">
        <v>56</v>
      </c>
      <c r="H52" s="74" t="s">
        <v>57</v>
      </c>
      <c r="I52" s="74" t="s">
        <v>58</v>
      </c>
      <c r="J52" s="74" t="s">
        <v>59</v>
      </c>
      <c r="K52" s="74" t="s">
        <v>60</v>
      </c>
      <c r="L52" s="74" t="s">
        <v>61</v>
      </c>
      <c r="M52" s="92" t="s">
        <v>62</v>
      </c>
      <c r="N52" s="76" t="s">
        <v>63</v>
      </c>
    </row>
    <row r="53" customFormat="false" ht="15" hidden="false" customHeight="false" outlineLevel="0" collapsed="false">
      <c r="A53" s="5" t="s">
        <v>90</v>
      </c>
      <c r="B53" s="121" t="n">
        <v>380</v>
      </c>
      <c r="C53" s="115" t="n">
        <v>413</v>
      </c>
      <c r="D53" s="93" t="n">
        <v>434</v>
      </c>
      <c r="E53" s="119" t="n">
        <v>364</v>
      </c>
      <c r="F53" s="93" t="n">
        <v>402</v>
      </c>
      <c r="G53" s="93" t="n">
        <v>351</v>
      </c>
      <c r="H53" s="93" t="n">
        <v>367</v>
      </c>
      <c r="I53" s="116" t="n">
        <v>380</v>
      </c>
      <c r="J53" s="116" t="n">
        <v>324</v>
      </c>
      <c r="K53" s="116" t="n">
        <v>357</v>
      </c>
      <c r="L53" s="116" t="n">
        <v>349</v>
      </c>
      <c r="M53" s="121" t="n">
        <v>327</v>
      </c>
      <c r="N53" s="117" t="n">
        <f aca="false">SUM(B53:M53)</f>
        <v>4448</v>
      </c>
    </row>
    <row r="54" customFormat="false" ht="30" hidden="false" customHeight="false" outlineLevel="0" collapsed="false">
      <c r="A54" s="8" t="s">
        <v>91</v>
      </c>
      <c r="B54" s="122" t="n">
        <v>44</v>
      </c>
      <c r="C54" s="117" t="n">
        <v>42</v>
      </c>
      <c r="D54" s="117" t="n">
        <v>34</v>
      </c>
      <c r="E54" s="117" t="n">
        <v>34</v>
      </c>
      <c r="F54" s="117" t="n">
        <v>42</v>
      </c>
      <c r="G54" s="117" t="n">
        <v>42</v>
      </c>
      <c r="H54" s="117" t="n">
        <v>36</v>
      </c>
      <c r="I54" s="117" t="n">
        <v>25</v>
      </c>
      <c r="J54" s="117" t="n">
        <v>27</v>
      </c>
      <c r="K54" s="117" t="n">
        <v>32</v>
      </c>
      <c r="L54" s="117" t="n">
        <v>21</v>
      </c>
      <c r="M54" s="122" t="n">
        <v>25</v>
      </c>
      <c r="N54" s="117" t="n">
        <f aca="false">SUM(B54:M54)</f>
        <v>404</v>
      </c>
    </row>
    <row r="55" customFormat="false" ht="15" hidden="false" customHeight="false" outlineLevel="0" collapsed="false">
      <c r="A55" s="5" t="s">
        <v>92</v>
      </c>
      <c r="B55" s="122" t="n">
        <v>607</v>
      </c>
      <c r="C55" s="93" t="n">
        <v>651</v>
      </c>
      <c r="D55" s="93" t="n">
        <v>548</v>
      </c>
      <c r="E55" s="93" t="n">
        <v>596</v>
      </c>
      <c r="F55" s="93" t="n">
        <v>654</v>
      </c>
      <c r="G55" s="93" t="n">
        <v>588</v>
      </c>
      <c r="H55" s="93" t="n">
        <v>579</v>
      </c>
      <c r="I55" s="93" t="n">
        <v>676</v>
      </c>
      <c r="J55" s="93" t="n">
        <v>572</v>
      </c>
      <c r="K55" s="93" t="n">
        <v>627</v>
      </c>
      <c r="L55" s="123" t="n">
        <v>657</v>
      </c>
      <c r="M55" s="122" t="n">
        <v>549</v>
      </c>
      <c r="N55" s="117" t="n">
        <f aca="false">SUM(B55:M55)</f>
        <v>7304</v>
      </c>
    </row>
    <row r="56" customFormat="false" ht="15" hidden="false" customHeight="false" outlineLevel="0" collapsed="false">
      <c r="A56" s="5" t="s">
        <v>93</v>
      </c>
      <c r="B56" s="122" t="n">
        <v>625</v>
      </c>
      <c r="C56" s="93" t="n">
        <v>443</v>
      </c>
      <c r="D56" s="93" t="n">
        <v>522</v>
      </c>
      <c r="E56" s="93" t="n">
        <v>661</v>
      </c>
      <c r="F56" s="93" t="n">
        <v>761</v>
      </c>
      <c r="G56" s="93" t="n">
        <v>507</v>
      </c>
      <c r="H56" s="93" t="n">
        <v>570</v>
      </c>
      <c r="I56" s="93" t="n">
        <v>560</v>
      </c>
      <c r="J56" s="93" t="n">
        <v>561</v>
      </c>
      <c r="K56" s="93" t="n">
        <v>620</v>
      </c>
      <c r="L56" s="117" t="n">
        <v>544</v>
      </c>
      <c r="M56" s="122" t="n">
        <v>576</v>
      </c>
      <c r="N56" s="117" t="n">
        <f aca="false">SUM(B56:M56)</f>
        <v>6950</v>
      </c>
    </row>
    <row r="57" customFormat="false" ht="15" hidden="false" customHeight="false" outlineLevel="0" collapsed="false">
      <c r="A57" s="84" t="s">
        <v>94</v>
      </c>
      <c r="B57" s="42" t="n">
        <f aca="false">SUM(B53:B56)</f>
        <v>1656</v>
      </c>
      <c r="C57" s="42" t="n">
        <f aca="false">SUM(C53:C56)</f>
        <v>1549</v>
      </c>
      <c r="D57" s="42" t="n">
        <f aca="false">SUM(D53:D56)</f>
        <v>1538</v>
      </c>
      <c r="E57" s="42" t="n">
        <f aca="false">SUM(E53:E56)</f>
        <v>1655</v>
      </c>
      <c r="F57" s="133" t="n">
        <f aca="false">SUM(F53:F56)</f>
        <v>1859</v>
      </c>
      <c r="G57" s="133" t="n">
        <f aca="false">SUM(G53:G56)</f>
        <v>1488</v>
      </c>
      <c r="H57" s="133" t="n">
        <f aca="false">SUM(H53:H56)</f>
        <v>1552</v>
      </c>
      <c r="I57" s="133" t="n">
        <f aca="false">SUM(I53:I56)</f>
        <v>1641</v>
      </c>
      <c r="J57" s="133" t="n">
        <f aca="false">SUM(J53:J56)</f>
        <v>1484</v>
      </c>
      <c r="K57" s="133" t="n">
        <f aca="false">SUM(K53:K56)</f>
        <v>1636</v>
      </c>
      <c r="L57" s="133" t="n">
        <f aca="false">SUM(L53:L56)</f>
        <v>1571</v>
      </c>
      <c r="M57" s="133" t="n">
        <f aca="false">SUM(M53:M56)</f>
        <v>1477</v>
      </c>
      <c r="N57" s="134" t="n">
        <f aca="false">SUM(N53:N56)</f>
        <v>19106</v>
      </c>
    </row>
    <row r="58" customFormat="false" ht="15" hidden="false" customHeight="false" outlineLevel="0" collapsed="false">
      <c r="A58" s="114" t="s">
        <v>101</v>
      </c>
      <c r="B58" s="124" t="n">
        <f aca="false">B57+B50</f>
        <v>112666</v>
      </c>
      <c r="C58" s="124" t="n">
        <f aca="false">C57+C50</f>
        <v>68356</v>
      </c>
      <c r="D58" s="124" t="n">
        <f aca="false">D57+D50</f>
        <v>72648</v>
      </c>
      <c r="E58" s="124" t="n">
        <f aca="false">E57+E50</f>
        <v>95824</v>
      </c>
      <c r="F58" s="124" t="n">
        <f aca="false">F57+F50</f>
        <v>99465</v>
      </c>
      <c r="G58" s="124" t="n">
        <f aca="false">G57+G50</f>
        <v>88879</v>
      </c>
      <c r="H58" s="124" t="n">
        <f aca="false">H57+H50</f>
        <v>109558</v>
      </c>
      <c r="I58" s="124" t="n">
        <f aca="false">I57+I50</f>
        <v>120421</v>
      </c>
      <c r="J58" s="124" t="n">
        <f aca="false">J57+J50</f>
        <v>108320</v>
      </c>
      <c r="K58" s="124" t="n">
        <f aca="false">K57+K50</f>
        <v>116847</v>
      </c>
      <c r="L58" s="124" t="n">
        <f aca="false">L57+L50</f>
        <v>115822</v>
      </c>
      <c r="M58" s="124" t="n">
        <f aca="false">M57+M50</f>
        <v>114144</v>
      </c>
      <c r="N58" s="124" t="n">
        <f aca="false">N57+N50</f>
        <v>1222950</v>
      </c>
    </row>
    <row r="61" customFormat="false" ht="15" hidden="false" customHeight="true" outlineLevel="0" collapsed="false">
      <c r="A61" s="126" t="s">
        <v>102</v>
      </c>
      <c r="B61" s="126"/>
    </row>
    <row r="62" customFormat="false" ht="15" hidden="false" customHeight="false" outlineLevel="0" collapsed="false">
      <c r="A62" s="127" t="str">
        <f aca="false">A24</f>
        <v>total geral (consultas e serviços - CNH 2019)</v>
      </c>
      <c r="B62" s="128" t="n">
        <f aca="false">N24</f>
        <v>13380332</v>
      </c>
    </row>
    <row r="63" customFormat="false" ht="15" hidden="false" customHeight="false" outlineLevel="0" collapsed="false">
      <c r="A63" s="127" t="str">
        <f aca="false">A43</f>
        <v>total geral (consultas e serviços - Veículos 2019)</v>
      </c>
      <c r="B63" s="128" t="n">
        <f aca="false">N43</f>
        <v>30321345</v>
      </c>
    </row>
    <row r="64" customFormat="false" ht="15" hidden="false" customHeight="false" outlineLevel="0" collapsed="false">
      <c r="A64" s="127" t="str">
        <f aca="false">A58</f>
        <v>total geral (consultas e serviços - Infrações 2019)</v>
      </c>
      <c r="B64" s="128" t="n">
        <f aca="false">N58</f>
        <v>1222950</v>
      </c>
    </row>
    <row r="65" customFormat="false" ht="15" hidden="false" customHeight="false" outlineLevel="0" collapsed="false">
      <c r="A65" s="91" t="s">
        <v>97</v>
      </c>
      <c r="B65" s="129" t="n">
        <f aca="false">SUM(B62:B64)</f>
        <v>44924627</v>
      </c>
    </row>
  </sheetData>
  <mergeCells count="4">
    <mergeCell ref="B1:M1"/>
    <mergeCell ref="B27:M27"/>
    <mergeCell ref="B46:M46"/>
    <mergeCell ref="A61:B6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A61" activeCellId="0" sqref="A61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48.69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49</v>
      </c>
      <c r="B1" s="71" t="n">
        <v>2020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73" t="s">
        <v>50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5" hidden="false" customHeight="false" outlineLevel="0" collapsed="false">
      <c r="A3" s="5" t="s">
        <v>64</v>
      </c>
      <c r="B3" s="77" t="n">
        <v>68605</v>
      </c>
      <c r="C3" s="135" t="n">
        <v>59632</v>
      </c>
      <c r="D3" s="135" t="n">
        <v>54323</v>
      </c>
      <c r="E3" s="115" t="n">
        <v>28130</v>
      </c>
      <c r="F3" s="115" t="n">
        <v>34837</v>
      </c>
      <c r="G3" s="78" t="n">
        <v>55167</v>
      </c>
      <c r="H3" s="78" t="n">
        <v>70399</v>
      </c>
      <c r="I3" s="78" t="n">
        <v>83165</v>
      </c>
      <c r="J3" s="78" t="n">
        <v>104958</v>
      </c>
      <c r="K3" s="78" t="n">
        <v>89201</v>
      </c>
      <c r="L3" s="79" t="n">
        <v>83102</v>
      </c>
      <c r="M3" s="78" t="n">
        <v>64064</v>
      </c>
      <c r="N3" s="78" t="n">
        <f aca="false">SUM(B3:M3)</f>
        <v>795583</v>
      </c>
    </row>
    <row r="4" customFormat="false" ht="17.25" hidden="false" customHeight="false" outlineLevel="0" collapsed="false">
      <c r="A4" s="5" t="s">
        <v>23</v>
      </c>
      <c r="B4" s="77" t="n">
        <v>85622</v>
      </c>
      <c r="C4" s="135" t="n">
        <v>52006</v>
      </c>
      <c r="D4" s="135" t="n">
        <v>56105</v>
      </c>
      <c r="E4" s="119" t="n">
        <v>19508</v>
      </c>
      <c r="F4" s="93" t="n">
        <v>21839</v>
      </c>
      <c r="G4" s="93" t="n">
        <v>50711</v>
      </c>
      <c r="H4" s="93" t="n">
        <v>70750</v>
      </c>
      <c r="I4" s="117" t="n">
        <v>134148</v>
      </c>
      <c r="J4" s="117" t="n">
        <v>267507</v>
      </c>
      <c r="K4" s="117" t="n">
        <v>289099</v>
      </c>
      <c r="L4" s="117" t="n">
        <v>260823</v>
      </c>
      <c r="M4" s="130" t="n">
        <v>246304</v>
      </c>
      <c r="N4" s="117" t="n">
        <f aca="false">SUM(B4:M4)</f>
        <v>1554422</v>
      </c>
    </row>
    <row r="5" customFormat="false" ht="15" hidden="false" customHeight="false" outlineLevel="0" collapsed="false">
      <c r="A5" s="5" t="s">
        <v>24</v>
      </c>
      <c r="B5" s="77" t="n">
        <v>82383</v>
      </c>
      <c r="C5" s="135" t="n">
        <v>49029</v>
      </c>
      <c r="D5" s="135" t="n">
        <v>45239</v>
      </c>
      <c r="E5" s="119" t="n">
        <v>25571</v>
      </c>
      <c r="F5" s="93" t="n">
        <v>33400</v>
      </c>
      <c r="G5" s="79" t="n">
        <v>93060</v>
      </c>
      <c r="H5" s="79" t="n">
        <v>178330</v>
      </c>
      <c r="I5" s="78" t="n">
        <v>285501</v>
      </c>
      <c r="J5" s="78" t="n">
        <v>525568</v>
      </c>
      <c r="K5" s="78" t="n">
        <v>540638</v>
      </c>
      <c r="L5" s="78" t="n">
        <v>403588</v>
      </c>
      <c r="M5" s="117" t="n">
        <v>411796</v>
      </c>
      <c r="N5" s="78" t="n">
        <f aca="false">SUM(B5:M5)</f>
        <v>2674103</v>
      </c>
    </row>
    <row r="6" customFormat="false" ht="15" hidden="false" customHeight="false" outlineLevel="0" collapsed="false">
      <c r="A6" s="5" t="s">
        <v>15</v>
      </c>
      <c r="B6" s="77" t="n">
        <v>691573</v>
      </c>
      <c r="C6" s="135" t="n">
        <v>529984</v>
      </c>
      <c r="D6" s="135" t="n">
        <v>456073</v>
      </c>
      <c r="E6" s="116" t="n">
        <v>273722</v>
      </c>
      <c r="F6" s="93" t="n">
        <v>268873</v>
      </c>
      <c r="G6" s="79" t="n">
        <v>331287</v>
      </c>
      <c r="H6" s="79" t="n">
        <v>390098</v>
      </c>
      <c r="I6" s="78" t="n">
        <v>457068</v>
      </c>
      <c r="J6" s="78" t="n">
        <v>536200</v>
      </c>
      <c r="K6" s="78" t="n">
        <v>549587</v>
      </c>
      <c r="L6" s="78" t="n">
        <v>485400</v>
      </c>
      <c r="M6" s="117" t="n">
        <v>412139</v>
      </c>
      <c r="N6" s="78" t="n">
        <f aca="false">SUM(B6:M6)</f>
        <v>5382004</v>
      </c>
    </row>
    <row r="7" customFormat="false" ht="15" hidden="false" customHeight="false" outlineLevel="0" collapsed="false">
      <c r="A7" s="5" t="s">
        <v>66</v>
      </c>
      <c r="B7" s="77" t="n">
        <v>3218</v>
      </c>
      <c r="C7" s="135" t="n">
        <v>2568</v>
      </c>
      <c r="D7" s="135" t="n">
        <v>2368</v>
      </c>
      <c r="E7" s="119" t="n">
        <v>682</v>
      </c>
      <c r="F7" s="93" t="n">
        <v>1227</v>
      </c>
      <c r="G7" s="79" t="n">
        <v>1574</v>
      </c>
      <c r="H7" s="79" t="n">
        <v>2190</v>
      </c>
      <c r="I7" s="78" t="n">
        <v>2959</v>
      </c>
      <c r="J7" s="78" t="n">
        <v>5011</v>
      </c>
      <c r="K7" s="78" t="n">
        <v>4086</v>
      </c>
      <c r="L7" s="78" t="n">
        <v>3633</v>
      </c>
      <c r="M7" s="117" t="n">
        <v>3262</v>
      </c>
      <c r="N7" s="78" t="n">
        <f aca="false">SUM(B7:M7)</f>
        <v>32778</v>
      </c>
    </row>
    <row r="8" customFormat="false" ht="15" hidden="false" customHeight="false" outlineLevel="0" collapsed="false">
      <c r="A8" s="5" t="s">
        <v>67</v>
      </c>
      <c r="B8" s="79" t="n">
        <v>659</v>
      </c>
      <c r="C8" s="135" t="n">
        <v>355</v>
      </c>
      <c r="D8" s="135" t="n">
        <v>391</v>
      </c>
      <c r="E8" s="117" t="n">
        <v>28</v>
      </c>
      <c r="F8" s="117" t="n">
        <v>24</v>
      </c>
      <c r="G8" s="78" t="n">
        <v>40</v>
      </c>
      <c r="H8" s="78" t="n">
        <v>84</v>
      </c>
      <c r="I8" s="78" t="n">
        <v>119</v>
      </c>
      <c r="J8" s="78" t="n">
        <v>128</v>
      </c>
      <c r="K8" s="78" t="n">
        <v>111</v>
      </c>
      <c r="L8" s="78" t="n">
        <v>188</v>
      </c>
      <c r="M8" s="117" t="n">
        <v>179</v>
      </c>
      <c r="N8" s="78" t="n">
        <f aca="false">SUM(B8:M8)</f>
        <v>2306</v>
      </c>
    </row>
    <row r="9" customFormat="false" ht="15" hidden="false" customHeight="false" outlineLevel="0" collapsed="false">
      <c r="A9" s="84" t="s">
        <v>68</v>
      </c>
      <c r="B9" s="85" t="n">
        <f aca="false">SUM(B3:B8)</f>
        <v>932060</v>
      </c>
      <c r="C9" s="85" t="n">
        <f aca="false">SUM(C3:C8)</f>
        <v>693574</v>
      </c>
      <c r="D9" s="85" t="n">
        <f aca="false">SUM(D3:D8)</f>
        <v>614499</v>
      </c>
      <c r="E9" s="85" t="n">
        <f aca="false">SUM(E3:E8)</f>
        <v>347641</v>
      </c>
      <c r="F9" s="85" t="n">
        <f aca="false">SUM(F3:F8)</f>
        <v>360200</v>
      </c>
      <c r="G9" s="85" t="n">
        <f aca="false">SUM(G3:G8)</f>
        <v>531839</v>
      </c>
      <c r="H9" s="85" t="n">
        <f aca="false">SUM(H3:H8)</f>
        <v>711851</v>
      </c>
      <c r="I9" s="85" t="n">
        <f aca="false">SUM(I3:I8)</f>
        <v>962960</v>
      </c>
      <c r="J9" s="85" t="n">
        <f aca="false">SUM(J3:J8)</f>
        <v>1439372</v>
      </c>
      <c r="K9" s="85" t="n">
        <f aca="false">SUM(K3:K8)</f>
        <v>1472722</v>
      </c>
      <c r="L9" s="85" t="n">
        <f aca="false">SUM(L3:L8)</f>
        <v>1236734</v>
      </c>
      <c r="M9" s="85" t="n">
        <f aca="false">SUM(M3:M8)</f>
        <v>1137744</v>
      </c>
      <c r="N9" s="86" t="n">
        <f aca="false">SUM(B9:M9)</f>
        <v>10441196</v>
      </c>
    </row>
    <row r="10" customFormat="false" ht="15" hidden="false" customHeight="false" outlineLevel="0" collapsed="false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customFormat="false" ht="15" hidden="false" customHeight="false" outlineLevel="0" collapsed="false">
      <c r="A11" s="91" t="s">
        <v>69</v>
      </c>
      <c r="B11" s="74" t="s">
        <v>51</v>
      </c>
      <c r="C11" s="74" t="s">
        <v>52</v>
      </c>
      <c r="D11" s="74" t="s">
        <v>53</v>
      </c>
      <c r="E11" s="74" t="s">
        <v>54</v>
      </c>
      <c r="F11" s="74" t="s">
        <v>55</v>
      </c>
      <c r="G11" s="74" t="s">
        <v>56</v>
      </c>
      <c r="H11" s="74" t="s">
        <v>57</v>
      </c>
      <c r="I11" s="74" t="s">
        <v>58</v>
      </c>
      <c r="J11" s="74" t="s">
        <v>59</v>
      </c>
      <c r="K11" s="74" t="s">
        <v>60</v>
      </c>
      <c r="L11" s="74" t="s">
        <v>61</v>
      </c>
      <c r="M11" s="92" t="s">
        <v>62</v>
      </c>
      <c r="N11" s="74" t="s">
        <v>63</v>
      </c>
    </row>
    <row r="12" customFormat="false" ht="15" hidden="false" customHeight="false" outlineLevel="0" collapsed="false">
      <c r="A12" s="5" t="s">
        <v>33</v>
      </c>
      <c r="B12" s="77" t="n">
        <v>7837</v>
      </c>
      <c r="C12" s="135" t="n">
        <v>6033</v>
      </c>
      <c r="D12" s="135" t="n">
        <v>6281</v>
      </c>
      <c r="E12" s="83" t="n">
        <v>5779</v>
      </c>
      <c r="F12" s="79" t="n">
        <v>5008</v>
      </c>
      <c r="G12" s="79" t="n">
        <v>8325</v>
      </c>
      <c r="H12" s="79" t="n">
        <v>8025</v>
      </c>
      <c r="I12" s="79" t="n">
        <v>10142</v>
      </c>
      <c r="J12" s="79" t="n">
        <v>12519</v>
      </c>
      <c r="K12" s="79" t="n">
        <v>11750</v>
      </c>
      <c r="L12" s="79" t="n">
        <v>12745</v>
      </c>
      <c r="M12" s="117" t="n">
        <v>11531</v>
      </c>
      <c r="N12" s="78" t="n">
        <f aca="false">SUM(B12:M12)</f>
        <v>105975</v>
      </c>
    </row>
    <row r="13" customFormat="false" ht="15" hidden="false" customHeight="false" outlineLevel="0" collapsed="false">
      <c r="A13" s="5" t="s">
        <v>70</v>
      </c>
      <c r="B13" s="79" t="n">
        <v>2240</v>
      </c>
      <c r="C13" s="135" t="n">
        <v>1826</v>
      </c>
      <c r="D13" s="135" t="n">
        <v>744</v>
      </c>
      <c r="E13" s="93" t="n">
        <v>203</v>
      </c>
      <c r="F13" s="79" t="n">
        <v>134</v>
      </c>
      <c r="G13" s="79" t="n">
        <v>152</v>
      </c>
      <c r="H13" s="79" t="n">
        <v>184</v>
      </c>
      <c r="I13" s="79" t="n">
        <v>327</v>
      </c>
      <c r="J13" s="79" t="n">
        <v>653</v>
      </c>
      <c r="K13" s="79" t="n">
        <v>748</v>
      </c>
      <c r="L13" s="79" t="n">
        <v>670</v>
      </c>
      <c r="M13" s="117" t="n">
        <v>702</v>
      </c>
      <c r="N13" s="78" t="n">
        <f aca="false">SUM(B13:M13)</f>
        <v>8583</v>
      </c>
    </row>
    <row r="14" customFormat="false" ht="15" hidden="false" customHeight="false" outlineLevel="0" collapsed="false">
      <c r="A14" s="5" t="s">
        <v>28</v>
      </c>
      <c r="B14" s="95" t="n">
        <v>4356</v>
      </c>
      <c r="C14" s="135" t="n">
        <v>2378</v>
      </c>
      <c r="D14" s="135" t="n">
        <v>2289</v>
      </c>
      <c r="E14" s="97" t="n">
        <v>1926</v>
      </c>
      <c r="F14" s="96" t="n">
        <v>3035</v>
      </c>
      <c r="G14" s="96" t="n">
        <v>5767</v>
      </c>
      <c r="H14" s="96" t="n">
        <v>3072</v>
      </c>
      <c r="I14" s="96" t="n">
        <v>20714</v>
      </c>
      <c r="J14" s="96" t="n">
        <v>24114</v>
      </c>
      <c r="K14" s="98" t="n">
        <v>21669</v>
      </c>
      <c r="L14" s="98" t="n">
        <v>18102</v>
      </c>
      <c r="M14" s="130" t="n">
        <v>14355</v>
      </c>
      <c r="N14" s="78" t="n">
        <f aca="false">SUM(B14:M14)</f>
        <v>121777</v>
      </c>
    </row>
    <row r="15" customFormat="false" ht="15" hidden="false" customHeight="false" outlineLevel="0" collapsed="false">
      <c r="A15" s="5" t="s">
        <v>98</v>
      </c>
      <c r="B15" s="79" t="n">
        <v>764</v>
      </c>
      <c r="C15" s="135" t="n">
        <v>578</v>
      </c>
      <c r="D15" s="135" t="n">
        <v>409</v>
      </c>
      <c r="E15" s="78" t="n">
        <v>31</v>
      </c>
      <c r="F15" s="78" t="n">
        <v>56</v>
      </c>
      <c r="G15" s="78" t="n">
        <v>113</v>
      </c>
      <c r="H15" s="78" t="n">
        <v>178</v>
      </c>
      <c r="I15" s="78" t="n">
        <v>194</v>
      </c>
      <c r="J15" s="78" t="n">
        <v>358</v>
      </c>
      <c r="K15" s="78" t="n">
        <v>436</v>
      </c>
      <c r="L15" s="78" t="n">
        <v>428</v>
      </c>
      <c r="M15" s="117" t="n">
        <v>390</v>
      </c>
      <c r="N15" s="78" t="n">
        <f aca="false">SUM(B15:M15)</f>
        <v>3935</v>
      </c>
    </row>
    <row r="16" customFormat="false" ht="15" hidden="false" customHeight="false" outlineLevel="0" collapsed="false">
      <c r="A16" s="5" t="s">
        <v>71</v>
      </c>
      <c r="B16" s="79" t="n">
        <v>3996</v>
      </c>
      <c r="C16" s="135" t="n">
        <v>5829</v>
      </c>
      <c r="D16" s="135" t="n">
        <v>5914</v>
      </c>
      <c r="E16" s="78" t="n">
        <v>540</v>
      </c>
      <c r="F16" s="78" t="n">
        <v>457</v>
      </c>
      <c r="G16" s="78" t="n">
        <v>744</v>
      </c>
      <c r="H16" s="78" t="n">
        <v>1109</v>
      </c>
      <c r="I16" s="78" t="n">
        <v>1091</v>
      </c>
      <c r="J16" s="78" t="n">
        <v>1870</v>
      </c>
      <c r="K16" s="78" t="n">
        <v>2567</v>
      </c>
      <c r="L16" s="78" t="n">
        <v>3251</v>
      </c>
      <c r="M16" s="117" t="n">
        <v>2915</v>
      </c>
      <c r="N16" s="78" t="n">
        <f aca="false">SUM(B16:M16)</f>
        <v>30283</v>
      </c>
    </row>
    <row r="17" customFormat="false" ht="15" hidden="false" customHeight="false" outlineLevel="0" collapsed="false">
      <c r="A17" s="5" t="s">
        <v>35</v>
      </c>
      <c r="B17" s="100" t="n">
        <v>112134</v>
      </c>
      <c r="C17" s="135" t="n">
        <v>88267</v>
      </c>
      <c r="D17" s="135" t="n">
        <v>83277</v>
      </c>
      <c r="E17" s="102" t="n">
        <v>27237</v>
      </c>
      <c r="F17" s="101" t="n">
        <v>27945</v>
      </c>
      <c r="G17" s="101" t="n">
        <v>43947</v>
      </c>
      <c r="H17" s="101" t="n">
        <v>59401</v>
      </c>
      <c r="I17" s="103" t="n">
        <v>72990</v>
      </c>
      <c r="J17" s="103" t="n">
        <v>103832</v>
      </c>
      <c r="K17" s="103" t="n">
        <v>109384</v>
      </c>
      <c r="L17" s="103" t="n">
        <v>104866</v>
      </c>
      <c r="M17" s="117" t="n">
        <v>88664</v>
      </c>
      <c r="N17" s="78" t="n">
        <f aca="false">SUM(B17:M17)</f>
        <v>921944</v>
      </c>
    </row>
    <row r="18" customFormat="false" ht="15" hidden="false" customHeight="false" outlineLevel="0" collapsed="false">
      <c r="A18" s="5" t="s">
        <v>22</v>
      </c>
      <c r="B18" s="77" t="n">
        <v>30124</v>
      </c>
      <c r="C18" s="135" t="n">
        <v>32750</v>
      </c>
      <c r="D18" s="135" t="n">
        <v>28544</v>
      </c>
      <c r="E18" s="81" t="n">
        <v>2362</v>
      </c>
      <c r="F18" s="79" t="n">
        <v>2087</v>
      </c>
      <c r="G18" s="79" t="n">
        <v>3305</v>
      </c>
      <c r="H18" s="79" t="n">
        <v>3523</v>
      </c>
      <c r="I18" s="78" t="n">
        <v>16042</v>
      </c>
      <c r="J18" s="78" t="n">
        <v>34478</v>
      </c>
      <c r="K18" s="78" t="n">
        <v>54454</v>
      </c>
      <c r="L18" s="78" t="n">
        <v>75287</v>
      </c>
      <c r="M18" s="117" t="n">
        <v>74658</v>
      </c>
      <c r="N18" s="78" t="n">
        <f aca="false">SUM(B18:M18)</f>
        <v>357614</v>
      </c>
    </row>
    <row r="19" customFormat="false" ht="15" hidden="false" customHeight="false" outlineLevel="0" collapsed="false">
      <c r="A19" s="5" t="s">
        <v>34</v>
      </c>
      <c r="B19" s="77" t="n">
        <v>218745</v>
      </c>
      <c r="C19" s="135" t="n">
        <v>194970</v>
      </c>
      <c r="D19" s="135" t="n">
        <v>153759</v>
      </c>
      <c r="E19" s="83" t="n">
        <v>26913</v>
      </c>
      <c r="F19" s="79" t="n">
        <v>23417</v>
      </c>
      <c r="G19" s="79" t="n">
        <v>33015</v>
      </c>
      <c r="H19" s="79" t="n">
        <v>44761</v>
      </c>
      <c r="I19" s="79" t="n">
        <v>72104</v>
      </c>
      <c r="J19" s="79" t="n">
        <v>175943</v>
      </c>
      <c r="K19" s="79" t="n">
        <v>273168</v>
      </c>
      <c r="L19" s="79" t="n">
        <v>297643</v>
      </c>
      <c r="M19" s="117" t="n">
        <v>237168</v>
      </c>
      <c r="N19" s="78" t="n">
        <f aca="false">SUM(B19:M19)</f>
        <v>1751606</v>
      </c>
    </row>
    <row r="20" customFormat="false" ht="15" hidden="false" customHeight="false" outlineLevel="0" collapsed="false">
      <c r="A20" s="5" t="s">
        <v>72</v>
      </c>
      <c r="B20" s="79" t="n">
        <v>2766</v>
      </c>
      <c r="C20" s="135" t="n">
        <v>2288</v>
      </c>
      <c r="D20" s="136" t="n">
        <v>2779</v>
      </c>
      <c r="E20" s="79" t="n">
        <v>1999</v>
      </c>
      <c r="F20" s="79" t="n">
        <v>454</v>
      </c>
      <c r="G20" s="79" t="n">
        <v>512</v>
      </c>
      <c r="H20" s="79" t="n">
        <v>570</v>
      </c>
      <c r="I20" s="79" t="n">
        <v>629</v>
      </c>
      <c r="J20" s="79" t="n">
        <v>546</v>
      </c>
      <c r="K20" s="79" t="n">
        <v>1644</v>
      </c>
      <c r="L20" s="78" t="n">
        <v>405</v>
      </c>
      <c r="M20" s="117" t="n">
        <v>305</v>
      </c>
      <c r="N20" s="78" t="n">
        <f aca="false">SUM(B20:M20)</f>
        <v>14897</v>
      </c>
    </row>
    <row r="21" customFormat="false" ht="15" hidden="false" customHeight="false" outlineLevel="0" collapsed="false">
      <c r="A21" s="5" t="s">
        <v>73</v>
      </c>
      <c r="B21" s="79" t="n">
        <v>1595</v>
      </c>
      <c r="C21" s="135" t="n">
        <v>1280</v>
      </c>
      <c r="D21" s="135" t="n">
        <v>2399</v>
      </c>
      <c r="E21" s="79" t="n">
        <v>2174</v>
      </c>
      <c r="F21" s="79" t="n">
        <v>1435</v>
      </c>
      <c r="G21" s="79" t="n">
        <v>2002</v>
      </c>
      <c r="H21" s="78" t="n">
        <v>2187</v>
      </c>
      <c r="I21" s="78" t="n">
        <v>296</v>
      </c>
      <c r="J21" s="78" t="n">
        <v>307</v>
      </c>
      <c r="K21" s="78" t="n">
        <v>338</v>
      </c>
      <c r="L21" s="79" t="n">
        <v>259</v>
      </c>
      <c r="M21" s="117" t="n">
        <v>912</v>
      </c>
      <c r="N21" s="78" t="n">
        <f aca="false">SUM(B21:M21)</f>
        <v>15184</v>
      </c>
    </row>
    <row r="22" customFormat="false" ht="15" hidden="false" customHeight="false" outlineLevel="0" collapsed="false">
      <c r="A22" s="5" t="s">
        <v>74</v>
      </c>
      <c r="B22" s="79" t="n">
        <v>1043</v>
      </c>
      <c r="C22" s="135" t="n">
        <v>945</v>
      </c>
      <c r="D22" s="136" t="n">
        <v>1902</v>
      </c>
      <c r="E22" s="79" t="n">
        <v>964</v>
      </c>
      <c r="F22" s="79" t="n">
        <v>215</v>
      </c>
      <c r="G22" s="79" t="n">
        <v>248</v>
      </c>
      <c r="H22" s="79" t="n">
        <v>209</v>
      </c>
      <c r="I22" s="79" t="n">
        <v>187</v>
      </c>
      <c r="J22" s="79" t="n">
        <v>192</v>
      </c>
      <c r="K22" s="79" t="n">
        <v>222</v>
      </c>
      <c r="L22" s="79" t="n">
        <v>131</v>
      </c>
      <c r="M22" s="117" t="n">
        <v>160</v>
      </c>
      <c r="N22" s="78" t="n">
        <f aca="false">SUM(B22:M22)</f>
        <v>6418</v>
      </c>
    </row>
    <row r="23" customFormat="false" ht="15" hidden="false" customHeight="false" outlineLevel="0" collapsed="false">
      <c r="A23" s="84" t="s">
        <v>75</v>
      </c>
      <c r="B23" s="105" t="n">
        <f aca="false">SUM(B12:B22)</f>
        <v>385600</v>
      </c>
      <c r="C23" s="105" t="n">
        <f aca="false">SUM(C12:C22)</f>
        <v>337144</v>
      </c>
      <c r="D23" s="105" t="n">
        <f aca="false">SUM(D12:D22)</f>
        <v>288297</v>
      </c>
      <c r="E23" s="105" t="n">
        <f aca="false">SUM(E12:E22)</f>
        <v>70128</v>
      </c>
      <c r="F23" s="105" t="n">
        <f aca="false">SUM(F12:F22)</f>
        <v>64243</v>
      </c>
      <c r="G23" s="105" t="n">
        <f aca="false">SUM(G12:G22)</f>
        <v>98130</v>
      </c>
      <c r="H23" s="105" t="n">
        <f aca="false">SUM(H12:H22)</f>
        <v>123219</v>
      </c>
      <c r="I23" s="105" t="n">
        <f aca="false">SUM(I12:I22)</f>
        <v>194716</v>
      </c>
      <c r="J23" s="105" t="n">
        <f aca="false">SUM(J12:J22)</f>
        <v>354812</v>
      </c>
      <c r="K23" s="105" t="n">
        <f aca="false">SUM(K12:K22)</f>
        <v>476380</v>
      </c>
      <c r="L23" s="105" t="n">
        <f aca="false">SUM(L12:L22)</f>
        <v>513787</v>
      </c>
      <c r="M23" s="105" t="n">
        <f aca="false">SUM(M12:M22)</f>
        <v>431760</v>
      </c>
      <c r="N23" s="105" t="n">
        <f aca="false">SUM(N12:N22)</f>
        <v>3338216</v>
      </c>
    </row>
    <row r="24" customFormat="false" ht="15" hidden="false" customHeight="false" outlineLevel="0" collapsed="false">
      <c r="A24" s="106" t="s">
        <v>103</v>
      </c>
      <c r="B24" s="85" t="n">
        <f aca="false">B23+B9</f>
        <v>1317660</v>
      </c>
      <c r="C24" s="85" t="n">
        <f aca="false">C23+C9</f>
        <v>1030718</v>
      </c>
      <c r="D24" s="85" t="n">
        <f aca="false">D23+D9</f>
        <v>902796</v>
      </c>
      <c r="E24" s="85" t="n">
        <f aca="false">E23+E9</f>
        <v>417769</v>
      </c>
      <c r="F24" s="85" t="n">
        <f aca="false">F23+F9</f>
        <v>424443</v>
      </c>
      <c r="G24" s="85" t="n">
        <f aca="false">G23+G9</f>
        <v>629969</v>
      </c>
      <c r="H24" s="85" t="n">
        <f aca="false">H23+H9</f>
        <v>835070</v>
      </c>
      <c r="I24" s="85" t="n">
        <f aca="false">I23+I9</f>
        <v>1157676</v>
      </c>
      <c r="J24" s="85" t="n">
        <f aca="false">J23+J9</f>
        <v>1794184</v>
      </c>
      <c r="K24" s="85" t="n">
        <f aca="false">K23+K9</f>
        <v>1949102</v>
      </c>
      <c r="L24" s="85" t="n">
        <f aca="false">L23+L9</f>
        <v>1750521</v>
      </c>
      <c r="M24" s="85" t="n">
        <f aca="false">M23+M9</f>
        <v>1569504</v>
      </c>
      <c r="N24" s="85" t="n">
        <f aca="false">N23+N9</f>
        <v>13779412</v>
      </c>
    </row>
    <row r="27" customFormat="false" ht="15" hidden="false" customHeight="false" outlineLevel="0" collapsed="false">
      <c r="A27" s="70" t="s">
        <v>77</v>
      </c>
      <c r="B27" s="71" t="n">
        <v>2020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customFormat="false" ht="15" hidden="false" customHeight="false" outlineLevel="0" collapsed="false">
      <c r="A28" s="108" t="s">
        <v>78</v>
      </c>
      <c r="B28" s="74" t="s">
        <v>51</v>
      </c>
      <c r="C28" s="74" t="s">
        <v>52</v>
      </c>
      <c r="D28" s="74" t="s">
        <v>53</v>
      </c>
      <c r="E28" s="74" t="s">
        <v>54</v>
      </c>
      <c r="F28" s="74" t="s">
        <v>55</v>
      </c>
      <c r="G28" s="74" t="s">
        <v>56</v>
      </c>
      <c r="H28" s="74" t="s">
        <v>57</v>
      </c>
      <c r="I28" s="74" t="s">
        <v>58</v>
      </c>
      <c r="J28" s="74" t="s">
        <v>59</v>
      </c>
      <c r="K28" s="74" t="s">
        <v>60</v>
      </c>
      <c r="L28" s="74" t="s">
        <v>61</v>
      </c>
      <c r="M28" s="75" t="s">
        <v>62</v>
      </c>
      <c r="N28" s="76" t="s">
        <v>63</v>
      </c>
    </row>
    <row r="29" customFormat="false" ht="15" hidden="false" customHeight="false" outlineLevel="0" collapsed="false">
      <c r="A29" s="5" t="s">
        <v>25</v>
      </c>
      <c r="B29" s="109" t="n">
        <v>157476</v>
      </c>
      <c r="C29" s="135" t="n">
        <v>72496</v>
      </c>
      <c r="D29" s="135" t="n">
        <v>58532</v>
      </c>
      <c r="E29" s="83" t="n">
        <v>53649</v>
      </c>
      <c r="F29" s="79" t="n">
        <v>94760</v>
      </c>
      <c r="G29" s="79" t="n">
        <v>224067</v>
      </c>
      <c r="H29" s="79" t="n">
        <v>277888</v>
      </c>
      <c r="I29" s="78" t="n">
        <v>327573</v>
      </c>
      <c r="J29" s="78" t="n">
        <v>384746</v>
      </c>
      <c r="K29" s="78" t="n">
        <v>369241</v>
      </c>
      <c r="L29" s="78" t="n">
        <v>402482</v>
      </c>
      <c r="M29" s="117" t="n">
        <v>308222</v>
      </c>
      <c r="N29" s="78" t="n">
        <f aca="false">SUM(B29:M29)</f>
        <v>2731132</v>
      </c>
    </row>
    <row r="30" customFormat="false" ht="15" hidden="false" customHeight="false" outlineLevel="0" collapsed="false">
      <c r="A30" s="5" t="s">
        <v>31</v>
      </c>
      <c r="B30" s="109" t="n">
        <v>463008</v>
      </c>
      <c r="C30" s="135" t="n">
        <v>125871</v>
      </c>
      <c r="D30" s="135" t="n">
        <v>280937</v>
      </c>
      <c r="E30" s="83" t="n">
        <v>131290</v>
      </c>
      <c r="F30" s="79" t="n">
        <v>154355</v>
      </c>
      <c r="G30" s="79" t="n">
        <v>268572</v>
      </c>
      <c r="H30" s="79" t="n">
        <v>383596</v>
      </c>
      <c r="I30" s="79" t="n">
        <v>413987</v>
      </c>
      <c r="J30" s="79" t="n">
        <v>435271</v>
      </c>
      <c r="K30" s="79" t="n">
        <v>347227</v>
      </c>
      <c r="L30" s="79" t="n">
        <v>426864</v>
      </c>
      <c r="M30" s="130" t="n">
        <v>454511</v>
      </c>
      <c r="N30" s="78" t="n">
        <f aca="false">SUM(B30:M30)</f>
        <v>3885489</v>
      </c>
    </row>
    <row r="31" customFormat="false" ht="15" hidden="false" customHeight="false" outlineLevel="0" collapsed="false">
      <c r="A31" s="5" t="s">
        <v>16</v>
      </c>
      <c r="B31" s="109" t="n">
        <v>1054995</v>
      </c>
      <c r="C31" s="135" t="n">
        <v>529014</v>
      </c>
      <c r="D31" s="135" t="n">
        <v>482630</v>
      </c>
      <c r="E31" s="83" t="n">
        <v>383648</v>
      </c>
      <c r="F31" s="79" t="n">
        <v>560248</v>
      </c>
      <c r="G31" s="79" t="n">
        <v>791884</v>
      </c>
      <c r="H31" s="79" t="n">
        <v>886068</v>
      </c>
      <c r="I31" s="78" t="n">
        <v>955926</v>
      </c>
      <c r="J31" s="78" t="n">
        <v>1031548</v>
      </c>
      <c r="K31" s="78" t="n">
        <v>986157</v>
      </c>
      <c r="L31" s="78" t="n">
        <v>920838</v>
      </c>
      <c r="M31" s="117" t="n">
        <v>951050</v>
      </c>
      <c r="N31" s="78" t="n">
        <f aca="false">SUM(B31:M31)</f>
        <v>9534006</v>
      </c>
    </row>
    <row r="32" customFormat="false" ht="15" hidden="false" customHeight="false" outlineLevel="0" collapsed="false">
      <c r="A32" s="5" t="s">
        <v>17</v>
      </c>
      <c r="B32" s="109" t="n">
        <v>1918898</v>
      </c>
      <c r="C32" s="135" t="n">
        <v>1308008</v>
      </c>
      <c r="D32" s="135" t="n">
        <v>1188225</v>
      </c>
      <c r="E32" s="83" t="n">
        <v>683174</v>
      </c>
      <c r="F32" s="79" t="n">
        <v>1029200</v>
      </c>
      <c r="G32" s="79" t="n">
        <v>1350265</v>
      </c>
      <c r="H32" s="79" t="n">
        <v>1673963</v>
      </c>
      <c r="I32" s="78" t="n">
        <v>1743795</v>
      </c>
      <c r="J32" s="78" t="n">
        <v>2071722</v>
      </c>
      <c r="K32" s="78" t="n">
        <v>1995180</v>
      </c>
      <c r="L32" s="78" t="n">
        <v>1901788</v>
      </c>
      <c r="M32" s="117" t="n">
        <v>1680050</v>
      </c>
      <c r="N32" s="78" t="n">
        <f aca="false">SUM(B32:M32)</f>
        <v>18544268</v>
      </c>
    </row>
    <row r="33" customFormat="false" ht="15" hidden="false" customHeight="false" outlineLevel="0" collapsed="false">
      <c r="A33" s="8" t="s">
        <v>20</v>
      </c>
      <c r="B33" s="78" t="n">
        <v>10742</v>
      </c>
      <c r="C33" s="135" t="n">
        <v>5204</v>
      </c>
      <c r="D33" s="135" t="n">
        <v>5350</v>
      </c>
      <c r="E33" s="83" t="n">
        <v>8146</v>
      </c>
      <c r="F33" s="79" t="n">
        <v>9710</v>
      </c>
      <c r="G33" s="79" t="n">
        <v>184</v>
      </c>
      <c r="H33" s="79" t="n">
        <v>2</v>
      </c>
      <c r="I33" s="78" t="n">
        <v>4</v>
      </c>
      <c r="J33" s="78" t="n">
        <v>11</v>
      </c>
      <c r="K33" s="78" t="n">
        <v>10</v>
      </c>
      <c r="L33" s="78" t="n">
        <v>2</v>
      </c>
      <c r="M33" s="117" t="n">
        <v>16239</v>
      </c>
      <c r="N33" s="78" t="n">
        <f aca="false">SUM(B33:M33)</f>
        <v>55604</v>
      </c>
    </row>
    <row r="34" customFormat="false" ht="15" hidden="false" customHeight="false" outlineLevel="0" collapsed="false">
      <c r="A34" s="5" t="s">
        <v>21</v>
      </c>
      <c r="B34" s="78" t="n">
        <v>7563</v>
      </c>
      <c r="C34" s="135" t="n">
        <v>6170</v>
      </c>
      <c r="D34" s="135" t="n">
        <v>6219</v>
      </c>
      <c r="E34" s="83" t="n">
        <v>3623</v>
      </c>
      <c r="F34" s="79" t="n">
        <v>4986</v>
      </c>
      <c r="G34" s="79" t="n">
        <v>11705</v>
      </c>
      <c r="H34" s="79" t="n">
        <v>13985</v>
      </c>
      <c r="I34" s="78" t="n">
        <v>15441</v>
      </c>
      <c r="J34" s="78" t="n">
        <v>16823</v>
      </c>
      <c r="K34" s="78" t="n">
        <v>16062</v>
      </c>
      <c r="L34" s="78" t="n">
        <v>13635</v>
      </c>
      <c r="M34" s="117" t="n">
        <v>12533</v>
      </c>
      <c r="N34" s="78" t="n">
        <f aca="false">SUM(B34:M34)</f>
        <v>128745</v>
      </c>
    </row>
    <row r="35" customFormat="false" ht="15" hidden="false" customHeight="false" outlineLevel="0" collapsed="false">
      <c r="A35" s="111" t="s">
        <v>79</v>
      </c>
      <c r="B35" s="78" t="n">
        <v>305</v>
      </c>
      <c r="C35" s="135" t="n">
        <v>702</v>
      </c>
      <c r="D35" s="135" t="n">
        <v>575</v>
      </c>
      <c r="E35" s="79" t="n">
        <v>224</v>
      </c>
      <c r="F35" s="79" t="n">
        <v>291</v>
      </c>
      <c r="G35" s="79" t="n">
        <v>567</v>
      </c>
      <c r="H35" s="79" t="n">
        <v>787</v>
      </c>
      <c r="I35" s="79" t="n">
        <v>1073</v>
      </c>
      <c r="J35" s="79" t="n">
        <v>1200</v>
      </c>
      <c r="K35" s="79" t="n">
        <v>1192</v>
      </c>
      <c r="L35" s="79" t="n">
        <v>1049</v>
      </c>
      <c r="M35" s="117" t="n">
        <v>1910</v>
      </c>
      <c r="N35" s="78" t="n">
        <f aca="false">SUM(B35:M35)</f>
        <v>9875</v>
      </c>
    </row>
    <row r="36" customFormat="false" ht="15" hidden="false" customHeight="false" outlineLevel="0" collapsed="false">
      <c r="A36" s="84" t="s">
        <v>80</v>
      </c>
      <c r="B36" s="85" t="n">
        <f aca="false">SUM(B29:B35)</f>
        <v>3612987</v>
      </c>
      <c r="C36" s="85" t="n">
        <f aca="false">SUM(C29:C35)</f>
        <v>2047465</v>
      </c>
      <c r="D36" s="85" t="n">
        <f aca="false">SUM(D29:D35)</f>
        <v>2022468</v>
      </c>
      <c r="E36" s="85" t="n">
        <f aca="false">SUM(E29:E35)</f>
        <v>1263754</v>
      </c>
      <c r="F36" s="85" t="n">
        <f aca="false">SUM(F29:F35)</f>
        <v>1853550</v>
      </c>
      <c r="G36" s="85" t="n">
        <f aca="false">SUM(G29:G35)</f>
        <v>2647244</v>
      </c>
      <c r="H36" s="85" t="n">
        <f aca="false">SUM(H29:H35)</f>
        <v>3236289</v>
      </c>
      <c r="I36" s="85" t="n">
        <f aca="false">SUM(I29:I35)</f>
        <v>3457799</v>
      </c>
      <c r="J36" s="85" t="n">
        <f aca="false">SUM(J29:J35)</f>
        <v>3941321</v>
      </c>
      <c r="K36" s="85" t="n">
        <f aca="false">SUM(K29:K35)</f>
        <v>3715069</v>
      </c>
      <c r="L36" s="85" t="n">
        <f aca="false">SUM(L29:L35)</f>
        <v>3666658</v>
      </c>
      <c r="M36" s="85" t="n">
        <f aca="false">SUM(M29:M35)</f>
        <v>3424515</v>
      </c>
      <c r="N36" s="86" t="n">
        <f aca="false">SUM(B36:M36)</f>
        <v>34889119</v>
      </c>
    </row>
    <row r="37" customFormat="false" ht="15" hidden="false" customHeight="false" outlineLevel="0" collapsed="false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customFormat="false" ht="15" hidden="false" customHeight="false" outlineLevel="0" collapsed="false">
      <c r="A38" s="91" t="s">
        <v>81</v>
      </c>
      <c r="B38" s="74" t="s">
        <v>51</v>
      </c>
      <c r="C38" s="74" t="s">
        <v>52</v>
      </c>
      <c r="D38" s="74" t="s">
        <v>53</v>
      </c>
      <c r="E38" s="74" t="s">
        <v>54</v>
      </c>
      <c r="F38" s="74" t="s">
        <v>55</v>
      </c>
      <c r="G38" s="74" t="s">
        <v>56</v>
      </c>
      <c r="H38" s="74" t="s">
        <v>57</v>
      </c>
      <c r="I38" s="74" t="s">
        <v>58</v>
      </c>
      <c r="J38" s="74" t="s">
        <v>59</v>
      </c>
      <c r="K38" s="74" t="s">
        <v>60</v>
      </c>
      <c r="L38" s="74" t="s">
        <v>61</v>
      </c>
      <c r="M38" s="92" t="s">
        <v>62</v>
      </c>
      <c r="N38" s="76" t="s">
        <v>63</v>
      </c>
    </row>
    <row r="39" customFormat="false" ht="15" hidden="false" customHeight="false" outlineLevel="0" collapsed="false">
      <c r="A39" s="5" t="s">
        <v>29</v>
      </c>
      <c r="B39" s="98" t="n">
        <v>9142</v>
      </c>
      <c r="C39" s="135" t="n">
        <v>4227</v>
      </c>
      <c r="D39" s="135" t="n">
        <v>3529</v>
      </c>
      <c r="E39" s="116" t="n">
        <v>4186</v>
      </c>
      <c r="F39" s="93" t="n">
        <v>5219</v>
      </c>
      <c r="G39" s="93" t="n">
        <v>5075</v>
      </c>
      <c r="H39" s="93" t="n">
        <v>6844</v>
      </c>
      <c r="I39" s="93" t="n">
        <v>11382</v>
      </c>
      <c r="J39" s="93" t="n">
        <v>10445</v>
      </c>
      <c r="K39" s="93" t="n">
        <v>8400</v>
      </c>
      <c r="L39" s="93" t="n">
        <v>6903</v>
      </c>
      <c r="M39" s="130" t="n">
        <v>6174</v>
      </c>
      <c r="N39" s="78" t="n">
        <f aca="false">SUM(B39:M39)</f>
        <v>81526</v>
      </c>
    </row>
    <row r="40" customFormat="false" ht="15" hidden="false" customHeight="false" outlineLevel="0" collapsed="false">
      <c r="A40" s="5" t="s">
        <v>82</v>
      </c>
      <c r="B40" s="78" t="n">
        <v>13840</v>
      </c>
      <c r="C40" s="135" t="n">
        <v>21742</v>
      </c>
      <c r="D40" s="135" t="n">
        <v>18691</v>
      </c>
      <c r="E40" s="117" t="n">
        <v>9282</v>
      </c>
      <c r="F40" s="117" t="n">
        <v>11855</v>
      </c>
      <c r="G40" s="117" t="n">
        <v>22205</v>
      </c>
      <c r="H40" s="117" t="n">
        <v>26362</v>
      </c>
      <c r="I40" s="117" t="n">
        <v>33127</v>
      </c>
      <c r="J40" s="117" t="n">
        <v>38715</v>
      </c>
      <c r="K40" s="117" t="n">
        <v>36226</v>
      </c>
      <c r="L40" s="117" t="n">
        <v>33434</v>
      </c>
      <c r="M40" s="117" t="n">
        <v>39415</v>
      </c>
      <c r="N40" s="78" t="n">
        <f aca="false">SUM(B40:M40)</f>
        <v>304894</v>
      </c>
    </row>
    <row r="41" customFormat="false" ht="15" hidden="false" customHeight="false" outlineLevel="0" collapsed="false">
      <c r="A41" s="5" t="s">
        <v>30</v>
      </c>
      <c r="B41" s="78" t="n">
        <v>824</v>
      </c>
      <c r="C41" s="135" t="n">
        <v>1076</v>
      </c>
      <c r="D41" s="135" t="n">
        <v>1524</v>
      </c>
      <c r="E41" s="116" t="n">
        <v>419</v>
      </c>
      <c r="F41" s="93" t="n">
        <v>611</v>
      </c>
      <c r="G41" s="93" t="n">
        <v>1320</v>
      </c>
      <c r="H41" s="93" t="n">
        <v>1925</v>
      </c>
      <c r="I41" s="93" t="n">
        <v>2373</v>
      </c>
      <c r="J41" s="93" t="n">
        <v>2762</v>
      </c>
      <c r="K41" s="93" t="n">
        <v>3173</v>
      </c>
      <c r="L41" s="93" t="n">
        <v>10080</v>
      </c>
      <c r="M41" s="117" t="n">
        <v>3525</v>
      </c>
      <c r="N41" s="78" t="n">
        <f aca="false">SUM(B41:M41)</f>
        <v>29612</v>
      </c>
    </row>
    <row r="42" customFormat="false" ht="15" hidden="false" customHeight="false" outlineLevel="0" collapsed="false">
      <c r="A42" s="91" t="s">
        <v>83</v>
      </c>
      <c r="B42" s="85" t="n">
        <f aca="false">SUM(B39:B41)</f>
        <v>23806</v>
      </c>
      <c r="C42" s="85" t="n">
        <f aca="false">SUM(C39:C41)</f>
        <v>27045</v>
      </c>
      <c r="D42" s="85" t="n">
        <f aca="false">SUM(D39:D41)</f>
        <v>23744</v>
      </c>
      <c r="E42" s="85" t="n">
        <f aca="false">SUM(E39:E41)</f>
        <v>13887</v>
      </c>
      <c r="F42" s="85" t="n">
        <f aca="false">SUM(F39:F41)</f>
        <v>17685</v>
      </c>
      <c r="G42" s="85" t="n">
        <f aca="false">SUM(G39:G41)</f>
        <v>28600</v>
      </c>
      <c r="H42" s="85" t="n">
        <f aca="false">SUM(H39:H41)</f>
        <v>35131</v>
      </c>
      <c r="I42" s="85" t="n">
        <f aca="false">SUM(I39:I41)</f>
        <v>46882</v>
      </c>
      <c r="J42" s="85" t="n">
        <f aca="false">SUM(J39:J41)</f>
        <v>51922</v>
      </c>
      <c r="K42" s="85" t="n">
        <f aca="false">SUM(K39:K41)</f>
        <v>47799</v>
      </c>
      <c r="L42" s="85" t="n">
        <f aca="false">SUM(L39:L41)</f>
        <v>50417</v>
      </c>
      <c r="M42" s="85" t="n">
        <f aca="false">SUM(M39:M41)</f>
        <v>49114</v>
      </c>
      <c r="N42" s="86" t="n">
        <f aca="false">SUM(B42:M42)</f>
        <v>416032</v>
      </c>
    </row>
    <row r="43" customFormat="false" ht="15" hidden="false" customHeight="false" outlineLevel="0" collapsed="false">
      <c r="A43" s="114" t="s">
        <v>104</v>
      </c>
      <c r="B43" s="85" t="n">
        <f aca="false">B42+B36</f>
        <v>3636793</v>
      </c>
      <c r="C43" s="85" t="n">
        <f aca="false">C42+C36</f>
        <v>2074510</v>
      </c>
      <c r="D43" s="85" t="n">
        <f aca="false">D42+D36</f>
        <v>2046212</v>
      </c>
      <c r="E43" s="85" t="n">
        <f aca="false">E42+E36</f>
        <v>1277641</v>
      </c>
      <c r="F43" s="85" t="n">
        <f aca="false">F42+F36</f>
        <v>1871235</v>
      </c>
      <c r="G43" s="85" t="n">
        <f aca="false">G42+G36</f>
        <v>2675844</v>
      </c>
      <c r="H43" s="85" t="n">
        <f aca="false">H42+H36</f>
        <v>3271420</v>
      </c>
      <c r="I43" s="85" t="n">
        <f aca="false">I42+I36</f>
        <v>3504681</v>
      </c>
      <c r="J43" s="85" t="n">
        <f aca="false">J42+J36</f>
        <v>3993243</v>
      </c>
      <c r="K43" s="85" t="n">
        <f aca="false">K42+K36</f>
        <v>3762868</v>
      </c>
      <c r="L43" s="85" t="n">
        <f aca="false">L42+L36</f>
        <v>3717075</v>
      </c>
      <c r="M43" s="85" t="n">
        <f aca="false">M42+M36</f>
        <v>3473629</v>
      </c>
      <c r="N43" s="86" t="n">
        <f aca="false">N42+N36</f>
        <v>35305151</v>
      </c>
    </row>
    <row r="46" customFormat="false" ht="15" hidden="false" customHeight="false" outlineLevel="0" collapsed="false">
      <c r="A46" s="70" t="s">
        <v>85</v>
      </c>
      <c r="B46" s="71" t="n">
        <v>2020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</row>
    <row r="47" customFormat="false" ht="15" hidden="false" customHeight="false" outlineLevel="0" collapsed="false">
      <c r="A47" s="108" t="s">
        <v>86</v>
      </c>
      <c r="B47" s="74" t="s">
        <v>51</v>
      </c>
      <c r="C47" s="74" t="s">
        <v>52</v>
      </c>
      <c r="D47" s="74" t="s">
        <v>53</v>
      </c>
      <c r="E47" s="74" t="s">
        <v>54</v>
      </c>
      <c r="F47" s="74" t="s">
        <v>55</v>
      </c>
      <c r="G47" s="74" t="s">
        <v>56</v>
      </c>
      <c r="H47" s="74" t="s">
        <v>57</v>
      </c>
      <c r="I47" s="74" t="s">
        <v>58</v>
      </c>
      <c r="J47" s="74" t="s">
        <v>59</v>
      </c>
      <c r="K47" s="74" t="s">
        <v>60</v>
      </c>
      <c r="L47" s="74" t="s">
        <v>61</v>
      </c>
      <c r="M47" s="75" t="s">
        <v>62</v>
      </c>
      <c r="N47" s="76" t="s">
        <v>63</v>
      </c>
    </row>
    <row r="48" customFormat="false" ht="15" hidden="false" customHeight="false" outlineLevel="0" collapsed="false">
      <c r="A48" s="5" t="s">
        <v>87</v>
      </c>
      <c r="B48" s="117" t="n">
        <v>148988</v>
      </c>
      <c r="C48" s="137" t="n">
        <v>78520</v>
      </c>
      <c r="D48" s="137" t="n">
        <v>75603</v>
      </c>
      <c r="E48" s="116" t="n">
        <v>64039</v>
      </c>
      <c r="F48" s="93" t="n">
        <v>72910</v>
      </c>
      <c r="G48" s="93" t="n">
        <v>76003</v>
      </c>
      <c r="H48" s="93" t="n">
        <v>77220</v>
      </c>
      <c r="I48" s="117" t="n">
        <v>71804</v>
      </c>
      <c r="J48" s="117" t="n">
        <v>68099</v>
      </c>
      <c r="K48" s="117" t="n">
        <v>58316</v>
      </c>
      <c r="L48" s="117" t="n">
        <v>52195</v>
      </c>
      <c r="M48" s="117" t="n">
        <v>46377</v>
      </c>
      <c r="N48" s="117" t="n">
        <f aca="false">SUM(B48:M48)</f>
        <v>890074</v>
      </c>
    </row>
    <row r="49" customFormat="false" ht="30" hidden="false" customHeight="false" outlineLevel="0" collapsed="false">
      <c r="A49" s="8" t="s">
        <v>32</v>
      </c>
      <c r="B49" s="120" t="n">
        <v>15</v>
      </c>
      <c r="C49" s="137" t="n">
        <v>6</v>
      </c>
      <c r="D49" s="137" t="n">
        <v>7</v>
      </c>
      <c r="E49" s="119" t="n">
        <v>5</v>
      </c>
      <c r="F49" s="93" t="n">
        <v>4</v>
      </c>
      <c r="G49" s="94" t="n">
        <v>23</v>
      </c>
      <c r="H49" s="94" t="n">
        <v>13</v>
      </c>
      <c r="I49" s="94" t="n">
        <v>15</v>
      </c>
      <c r="J49" s="94" t="n">
        <v>16</v>
      </c>
      <c r="K49" s="93" t="n">
        <v>18</v>
      </c>
      <c r="L49" s="93" t="n">
        <v>16</v>
      </c>
      <c r="M49" s="116" t="n">
        <v>138</v>
      </c>
      <c r="N49" s="117" t="n">
        <f aca="false">SUM(B49:M49)</f>
        <v>276</v>
      </c>
    </row>
    <row r="50" customFormat="false" ht="15" hidden="false" customHeight="false" outlineLevel="0" collapsed="false">
      <c r="A50" s="84" t="s">
        <v>88</v>
      </c>
      <c r="B50" s="124" t="n">
        <f aca="false">SUM(B48:B49)</f>
        <v>149003</v>
      </c>
      <c r="C50" s="124" t="n">
        <f aca="false">SUM(C48:C49)</f>
        <v>78526</v>
      </c>
      <c r="D50" s="124" t="n">
        <f aca="false">SUM(D48:D49)</f>
        <v>75610</v>
      </c>
      <c r="E50" s="124" t="n">
        <f aca="false">SUM(E48:E49)</f>
        <v>64044</v>
      </c>
      <c r="F50" s="124" t="n">
        <f aca="false">SUM(F48:F49)</f>
        <v>72914</v>
      </c>
      <c r="G50" s="124" t="n">
        <f aca="false">SUM(G48:G49)</f>
        <v>76026</v>
      </c>
      <c r="H50" s="124" t="n">
        <f aca="false">SUM(H48:H49)</f>
        <v>77233</v>
      </c>
      <c r="I50" s="124" t="n">
        <f aca="false">SUM(I48:I49)</f>
        <v>71819</v>
      </c>
      <c r="J50" s="124" t="n">
        <f aca="false">SUM(J48:J49)</f>
        <v>68115</v>
      </c>
      <c r="K50" s="124" t="n">
        <f aca="false">SUM(K48:K49)</f>
        <v>58334</v>
      </c>
      <c r="L50" s="124" t="n">
        <f aca="false">SUM(L48:L49)</f>
        <v>52211</v>
      </c>
      <c r="M50" s="124" t="n">
        <f aca="false">SUM(M48:M49)</f>
        <v>46515</v>
      </c>
      <c r="N50" s="134" t="n">
        <f aca="false">SUM(B50:M50)</f>
        <v>890350</v>
      </c>
    </row>
    <row r="51" customFormat="false" ht="15" hidden="false" customHeight="false" outlineLevel="0" collapsed="false">
      <c r="A51" s="87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</row>
    <row r="52" customFormat="false" ht="15" hidden="false" customHeight="false" outlineLevel="0" collapsed="false">
      <c r="A52" s="91" t="s">
        <v>89</v>
      </c>
      <c r="B52" s="74" t="s">
        <v>51</v>
      </c>
      <c r="C52" s="74" t="s">
        <v>52</v>
      </c>
      <c r="D52" s="74" t="s">
        <v>53</v>
      </c>
      <c r="E52" s="74" t="s">
        <v>54</v>
      </c>
      <c r="F52" s="74" t="s">
        <v>55</v>
      </c>
      <c r="G52" s="74" t="s">
        <v>56</v>
      </c>
      <c r="H52" s="74" t="s">
        <v>57</v>
      </c>
      <c r="I52" s="74" t="s">
        <v>58</v>
      </c>
      <c r="J52" s="74" t="s">
        <v>59</v>
      </c>
      <c r="K52" s="74" t="s">
        <v>60</v>
      </c>
      <c r="L52" s="74" t="s">
        <v>61</v>
      </c>
      <c r="M52" s="92" t="s">
        <v>62</v>
      </c>
      <c r="N52" s="76" t="s">
        <v>63</v>
      </c>
    </row>
    <row r="53" customFormat="false" ht="15" hidden="false" customHeight="false" outlineLevel="0" collapsed="false">
      <c r="A53" s="5" t="s">
        <v>90</v>
      </c>
      <c r="B53" s="121" t="n">
        <v>451</v>
      </c>
      <c r="C53" s="137" t="n">
        <v>411</v>
      </c>
      <c r="D53" s="93" t="n">
        <v>661</v>
      </c>
      <c r="E53" s="119" t="n">
        <v>637</v>
      </c>
      <c r="F53" s="93" t="n">
        <v>102</v>
      </c>
      <c r="G53" s="93" t="n">
        <v>90</v>
      </c>
      <c r="H53" s="93" t="n">
        <v>68</v>
      </c>
      <c r="I53" s="116" t="n">
        <v>49</v>
      </c>
      <c r="J53" s="116" t="n">
        <v>0</v>
      </c>
      <c r="K53" s="116" t="n">
        <v>0</v>
      </c>
      <c r="L53" s="116" t="n">
        <v>0</v>
      </c>
      <c r="M53" s="121" t="n">
        <v>0</v>
      </c>
      <c r="N53" s="117" t="n">
        <f aca="false">SUM(B53:M53)</f>
        <v>2469</v>
      </c>
    </row>
    <row r="54" customFormat="false" ht="30" hidden="false" customHeight="false" outlineLevel="0" collapsed="false">
      <c r="A54" s="8" t="s">
        <v>91</v>
      </c>
      <c r="B54" s="122" t="n">
        <v>37</v>
      </c>
      <c r="C54" s="137" t="n">
        <v>45</v>
      </c>
      <c r="D54" s="117" t="n">
        <v>25</v>
      </c>
      <c r="E54" s="117" t="n">
        <v>34</v>
      </c>
      <c r="F54" s="117" t="n">
        <v>14</v>
      </c>
      <c r="G54" s="117" t="n">
        <v>5</v>
      </c>
      <c r="H54" s="117" t="n">
        <v>8</v>
      </c>
      <c r="I54" s="117" t="n">
        <v>1</v>
      </c>
      <c r="J54" s="117" t="n">
        <v>0</v>
      </c>
      <c r="K54" s="117" t="n">
        <v>0</v>
      </c>
      <c r="L54" s="117" t="n">
        <v>0</v>
      </c>
      <c r="M54" s="122" t="n">
        <v>0</v>
      </c>
      <c r="N54" s="117" t="n">
        <f aca="false">SUM(B54:M54)</f>
        <v>169</v>
      </c>
    </row>
    <row r="55" customFormat="false" ht="15" hidden="false" customHeight="false" outlineLevel="0" collapsed="false">
      <c r="A55" s="5" t="s">
        <v>92</v>
      </c>
      <c r="B55" s="122" t="n">
        <v>670</v>
      </c>
      <c r="C55" s="137" t="n">
        <v>757</v>
      </c>
      <c r="D55" s="93" t="n">
        <v>676</v>
      </c>
      <c r="E55" s="93" t="n">
        <v>619</v>
      </c>
      <c r="F55" s="93" t="n">
        <v>114</v>
      </c>
      <c r="G55" s="93" t="n">
        <v>52</v>
      </c>
      <c r="H55" s="93" t="n">
        <v>66</v>
      </c>
      <c r="I55" s="93" t="n">
        <v>43</v>
      </c>
      <c r="J55" s="93" t="n">
        <v>0</v>
      </c>
      <c r="K55" s="93" t="n">
        <v>0</v>
      </c>
      <c r="L55" s="123" t="n">
        <v>0</v>
      </c>
      <c r="M55" s="122" t="n">
        <v>1</v>
      </c>
      <c r="N55" s="117" t="n">
        <f aca="false">SUM(B55:M55)</f>
        <v>2998</v>
      </c>
    </row>
    <row r="56" customFormat="false" ht="15" hidden="false" customHeight="false" outlineLevel="0" collapsed="false">
      <c r="A56" s="5" t="s">
        <v>93</v>
      </c>
      <c r="B56" s="122" t="n">
        <v>606</v>
      </c>
      <c r="C56" s="137" t="n">
        <v>492</v>
      </c>
      <c r="D56" s="93" t="n">
        <v>700</v>
      </c>
      <c r="E56" s="93" t="n">
        <v>491</v>
      </c>
      <c r="F56" s="93" t="n">
        <v>159</v>
      </c>
      <c r="G56" s="93" t="n">
        <v>113</v>
      </c>
      <c r="H56" s="93" t="n">
        <v>71</v>
      </c>
      <c r="I56" s="93" t="n">
        <v>0</v>
      </c>
      <c r="J56" s="93" t="n">
        <v>0</v>
      </c>
      <c r="K56" s="93" t="n">
        <v>0</v>
      </c>
      <c r="L56" s="117" t="n">
        <v>0</v>
      </c>
      <c r="M56" s="122" t="n">
        <v>0</v>
      </c>
      <c r="N56" s="117" t="n">
        <f aca="false">SUM(B56:M56)</f>
        <v>2632</v>
      </c>
    </row>
    <row r="57" customFormat="false" ht="15" hidden="false" customHeight="false" outlineLevel="0" collapsed="false">
      <c r="A57" s="84" t="s">
        <v>94</v>
      </c>
      <c r="B57" s="42" t="n">
        <f aca="false">SUM(B53:B56)</f>
        <v>1764</v>
      </c>
      <c r="C57" s="42" t="n">
        <f aca="false">SUM(C53:C56)</f>
        <v>1705</v>
      </c>
      <c r="D57" s="42" t="n">
        <f aca="false">SUM(D53:D56)</f>
        <v>2062</v>
      </c>
      <c r="E57" s="42" t="n">
        <f aca="false">SUM(E53:E56)</f>
        <v>1781</v>
      </c>
      <c r="F57" s="42" t="n">
        <f aca="false">SUM(F53:F56)</f>
        <v>389</v>
      </c>
      <c r="G57" s="42" t="n">
        <f aca="false">SUM(G53:G56)</f>
        <v>260</v>
      </c>
      <c r="H57" s="42" t="n">
        <f aca="false">SUM(H53:H56)</f>
        <v>213</v>
      </c>
      <c r="I57" s="42" t="n">
        <f aca="false">SUM(I53:I56)</f>
        <v>93</v>
      </c>
      <c r="J57" s="42" t="n">
        <f aca="false">SUM(J53:J56)</f>
        <v>0</v>
      </c>
      <c r="K57" s="42" t="n">
        <f aca="false">SUM(K53:K56)</f>
        <v>0</v>
      </c>
      <c r="L57" s="42" t="n">
        <f aca="false">SUM(L53:L56)</f>
        <v>0</v>
      </c>
      <c r="M57" s="42" t="n">
        <f aca="false">SUM(M53:M56)</f>
        <v>1</v>
      </c>
      <c r="N57" s="134" t="n">
        <f aca="false">SUM(N53:N56)</f>
        <v>8268</v>
      </c>
    </row>
    <row r="58" customFormat="false" ht="15" hidden="false" customHeight="false" outlineLevel="0" collapsed="false">
      <c r="A58" s="114" t="s">
        <v>105</v>
      </c>
      <c r="B58" s="124" t="n">
        <f aca="false">B57+B50</f>
        <v>150767</v>
      </c>
      <c r="C58" s="124" t="n">
        <f aca="false">C57+C50</f>
        <v>80231</v>
      </c>
      <c r="D58" s="124" t="n">
        <f aca="false">D57+D50</f>
        <v>77672</v>
      </c>
      <c r="E58" s="124" t="n">
        <f aca="false">E57+E50</f>
        <v>65825</v>
      </c>
      <c r="F58" s="124" t="n">
        <f aca="false">F57+F50</f>
        <v>73303</v>
      </c>
      <c r="G58" s="124" t="n">
        <f aca="false">G57+G50</f>
        <v>76286</v>
      </c>
      <c r="H58" s="124" t="n">
        <f aca="false">H57+H50</f>
        <v>77446</v>
      </c>
      <c r="I58" s="124" t="n">
        <f aca="false">I57+I50</f>
        <v>71912</v>
      </c>
      <c r="J58" s="124" t="n">
        <f aca="false">J57+J50</f>
        <v>68115</v>
      </c>
      <c r="K58" s="124" t="n">
        <f aca="false">K57+K50</f>
        <v>58334</v>
      </c>
      <c r="L58" s="124" t="n">
        <f aca="false">L57+L50</f>
        <v>52211</v>
      </c>
      <c r="M58" s="124" t="n">
        <f aca="false">M57+M50</f>
        <v>46516</v>
      </c>
      <c r="N58" s="124" t="n">
        <f aca="false">N57+N50</f>
        <v>898618</v>
      </c>
    </row>
    <row r="61" customFormat="false" ht="15" hidden="false" customHeight="true" outlineLevel="0" collapsed="false">
      <c r="A61" s="126" t="s">
        <v>106</v>
      </c>
      <c r="B61" s="126"/>
    </row>
    <row r="62" customFormat="false" ht="15" hidden="false" customHeight="false" outlineLevel="0" collapsed="false">
      <c r="A62" s="127" t="str">
        <f aca="false">A24</f>
        <v>total geral (consultas e serviços - CNH 2020)</v>
      </c>
      <c r="B62" s="128" t="n">
        <f aca="false">N24</f>
        <v>13779412</v>
      </c>
    </row>
    <row r="63" customFormat="false" ht="15" hidden="false" customHeight="false" outlineLevel="0" collapsed="false">
      <c r="A63" s="127" t="str">
        <f aca="false">A43</f>
        <v>total geral (consultas e serviços - Veículos 2020)</v>
      </c>
      <c r="B63" s="128" t="n">
        <f aca="false">N43</f>
        <v>35305151</v>
      </c>
    </row>
    <row r="64" customFormat="false" ht="15" hidden="false" customHeight="false" outlineLevel="0" collapsed="false">
      <c r="A64" s="127" t="str">
        <f aca="false">A58</f>
        <v>total geral (consultas e serviços - Infrações 2020)</v>
      </c>
      <c r="B64" s="128" t="n">
        <f aca="false">N58</f>
        <v>898618</v>
      </c>
    </row>
    <row r="65" customFormat="false" ht="15" hidden="false" customHeight="false" outlineLevel="0" collapsed="false">
      <c r="A65" s="91" t="s">
        <v>97</v>
      </c>
      <c r="B65" s="129" t="n">
        <f aca="false">SUM(B62:B64)</f>
        <v>49983181</v>
      </c>
    </row>
  </sheetData>
  <mergeCells count="4">
    <mergeCell ref="B1:M1"/>
    <mergeCell ref="B27:M27"/>
    <mergeCell ref="B46:M46"/>
    <mergeCell ref="A61:B6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M48" activeCellId="0" sqref="M48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48.69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49</v>
      </c>
      <c r="B1" s="71" t="n">
        <v>2021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73" t="s">
        <v>50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3.8" hidden="false" customHeight="false" outlineLevel="0" collapsed="false">
      <c r="A3" s="5" t="s">
        <v>64</v>
      </c>
      <c r="B3" s="77" t="n">
        <v>54723</v>
      </c>
      <c r="C3" s="78" t="n">
        <v>61124</v>
      </c>
      <c r="D3" s="77" t="n">
        <v>69457</v>
      </c>
      <c r="E3" s="115" t="n">
        <v>74884</v>
      </c>
      <c r="F3" s="115" t="n">
        <v>95526</v>
      </c>
      <c r="G3" s="78" t="n">
        <v>111627</v>
      </c>
      <c r="H3" s="78" t="n">
        <v>125441</v>
      </c>
      <c r="I3" s="78" t="n">
        <v>148936</v>
      </c>
      <c r="J3" s="78" t="n">
        <v>167358</v>
      </c>
      <c r="K3" s="78" t="n">
        <v>164662</v>
      </c>
      <c r="L3" s="79" t="n">
        <v>153955</v>
      </c>
      <c r="M3" s="78" t="n">
        <v>129039</v>
      </c>
      <c r="N3" s="78" t="n">
        <f aca="false">SUM(B3:M3)</f>
        <v>1356732</v>
      </c>
    </row>
    <row r="4" customFormat="false" ht="13.8" hidden="false" customHeight="false" outlineLevel="0" collapsed="false">
      <c r="A4" s="5" t="s">
        <v>23</v>
      </c>
      <c r="B4" s="77" t="n">
        <v>266542</v>
      </c>
      <c r="C4" s="130" t="n">
        <v>292874</v>
      </c>
      <c r="D4" s="77" t="n">
        <v>225947</v>
      </c>
      <c r="E4" s="119" t="n">
        <v>129116</v>
      </c>
      <c r="F4" s="93" t="n">
        <v>242421</v>
      </c>
      <c r="G4" s="93" t="n">
        <v>323271</v>
      </c>
      <c r="H4" s="93" t="n">
        <v>356996</v>
      </c>
      <c r="I4" s="117" t="n">
        <v>351926</v>
      </c>
      <c r="J4" s="117" t="n">
        <v>370919</v>
      </c>
      <c r="K4" s="117" t="n">
        <v>389909</v>
      </c>
      <c r="L4" s="117" t="n">
        <v>345716</v>
      </c>
      <c r="M4" s="130" t="n">
        <v>310108</v>
      </c>
      <c r="N4" s="117" t="n">
        <f aca="false">SUM(B4:M4)</f>
        <v>3605745</v>
      </c>
    </row>
    <row r="5" customFormat="false" ht="13.8" hidden="false" customHeight="false" outlineLevel="0" collapsed="false">
      <c r="A5" s="5" t="s">
        <v>24</v>
      </c>
      <c r="B5" s="77" t="n">
        <v>517068</v>
      </c>
      <c r="C5" s="117" t="n">
        <v>605409</v>
      </c>
      <c r="D5" s="77" t="n">
        <v>606327</v>
      </c>
      <c r="E5" s="119" t="n">
        <v>341561</v>
      </c>
      <c r="F5" s="93" t="n">
        <v>466835</v>
      </c>
      <c r="G5" s="79" t="n">
        <v>634265</v>
      </c>
      <c r="H5" s="79" t="n">
        <v>601328</v>
      </c>
      <c r="I5" s="78" t="n">
        <v>698300</v>
      </c>
      <c r="J5" s="78" t="n">
        <v>765589</v>
      </c>
      <c r="K5" s="78" t="n">
        <v>815043</v>
      </c>
      <c r="L5" s="78" t="n">
        <v>708419</v>
      </c>
      <c r="M5" s="117" t="n">
        <v>554561</v>
      </c>
      <c r="N5" s="78" t="n">
        <f aca="false">SUM(B5:M5)</f>
        <v>7314705</v>
      </c>
    </row>
    <row r="6" customFormat="false" ht="13.8" hidden="false" customHeight="false" outlineLevel="0" collapsed="false">
      <c r="A6" s="5" t="s">
        <v>15</v>
      </c>
      <c r="B6" s="77" t="n">
        <v>602400</v>
      </c>
      <c r="C6" s="117" t="n">
        <v>539301</v>
      </c>
      <c r="D6" s="77" t="n">
        <v>633945</v>
      </c>
      <c r="E6" s="116" t="n">
        <v>642696</v>
      </c>
      <c r="F6" s="93" t="n">
        <v>933620</v>
      </c>
      <c r="G6" s="79" t="n">
        <v>1064046</v>
      </c>
      <c r="H6" s="79" t="n">
        <v>913272</v>
      </c>
      <c r="I6" s="78" t="n">
        <v>466572</v>
      </c>
      <c r="J6" s="78" t="n">
        <v>464514</v>
      </c>
      <c r="K6" s="78" t="n">
        <v>478551</v>
      </c>
      <c r="L6" s="78" t="n">
        <v>466802</v>
      </c>
      <c r="M6" s="117" t="n">
        <v>445212</v>
      </c>
      <c r="N6" s="78" t="n">
        <f aca="false">SUM(B6:M6)</f>
        <v>7650931</v>
      </c>
    </row>
    <row r="7" customFormat="false" ht="13.8" hidden="false" customHeight="false" outlineLevel="0" collapsed="false">
      <c r="A7" s="5" t="s">
        <v>66</v>
      </c>
      <c r="B7" s="77" t="n">
        <v>4434</v>
      </c>
      <c r="C7" s="117" t="n">
        <v>4798</v>
      </c>
      <c r="D7" s="77" t="n">
        <v>3425</v>
      </c>
      <c r="E7" s="119" t="n">
        <v>2597</v>
      </c>
      <c r="F7" s="93" t="n">
        <v>3907</v>
      </c>
      <c r="G7" s="79" t="n">
        <v>4901</v>
      </c>
      <c r="H7" s="79" t="n">
        <v>5826</v>
      </c>
      <c r="I7" s="78" t="n">
        <v>6168</v>
      </c>
      <c r="J7" s="78" t="n">
        <v>5706</v>
      </c>
      <c r="K7" s="78" t="n">
        <v>6104</v>
      </c>
      <c r="L7" s="78" t="n">
        <v>5665</v>
      </c>
      <c r="M7" s="117" t="n">
        <v>4876</v>
      </c>
      <c r="N7" s="78" t="n">
        <f aca="false">SUM(B7:M7)</f>
        <v>58407</v>
      </c>
    </row>
    <row r="8" customFormat="false" ht="13.8" hidden="false" customHeight="false" outlineLevel="0" collapsed="false">
      <c r="A8" s="5" t="s">
        <v>67</v>
      </c>
      <c r="B8" s="79" t="n">
        <v>286</v>
      </c>
      <c r="C8" s="117" t="n">
        <v>302</v>
      </c>
      <c r="D8" s="77" t="n">
        <v>104</v>
      </c>
      <c r="E8" s="117" t="n">
        <v>103</v>
      </c>
      <c r="F8" s="117" t="n">
        <v>267</v>
      </c>
      <c r="G8" s="78" t="n">
        <v>382</v>
      </c>
      <c r="H8" s="78" t="n">
        <v>496</v>
      </c>
      <c r="I8" s="78" t="n">
        <v>691</v>
      </c>
      <c r="J8" s="78" t="n">
        <v>762</v>
      </c>
      <c r="K8" s="78" t="n">
        <v>706</v>
      </c>
      <c r="L8" s="78" t="n">
        <v>792</v>
      </c>
      <c r="M8" s="117" t="n">
        <v>527</v>
      </c>
      <c r="N8" s="78" t="n">
        <f aca="false">SUM(B8:M8)</f>
        <v>5418</v>
      </c>
    </row>
    <row r="9" customFormat="false" ht="13.8" hidden="false" customHeight="false" outlineLevel="0" collapsed="false">
      <c r="A9" s="84" t="s">
        <v>68</v>
      </c>
      <c r="B9" s="85" t="n">
        <f aca="false">SUM(B3:B8)</f>
        <v>1445453</v>
      </c>
      <c r="C9" s="85" t="n">
        <f aca="false">SUM(C3:C8)</f>
        <v>1503808</v>
      </c>
      <c r="D9" s="85" t="n">
        <f aca="false">SUM(D3:D8)</f>
        <v>1539205</v>
      </c>
      <c r="E9" s="85" t="n">
        <f aca="false">SUM(E3:E8)</f>
        <v>1190957</v>
      </c>
      <c r="F9" s="85" t="n">
        <f aca="false">SUM(F3:F8)</f>
        <v>1742576</v>
      </c>
      <c r="G9" s="85" t="n">
        <f aca="false">SUM(G3:G8)</f>
        <v>2138492</v>
      </c>
      <c r="H9" s="85" t="n">
        <f aca="false">SUM(H3:H8)</f>
        <v>2003359</v>
      </c>
      <c r="I9" s="85" t="n">
        <f aca="false">SUM(I3:I8)</f>
        <v>1672593</v>
      </c>
      <c r="J9" s="85" t="n">
        <f aca="false">SUM(J3:J8)</f>
        <v>1774848</v>
      </c>
      <c r="K9" s="85" t="n">
        <f aca="false">SUM(K3:K8)</f>
        <v>1854975</v>
      </c>
      <c r="L9" s="85" t="n">
        <f aca="false">SUM(L3:L8)</f>
        <v>1681349</v>
      </c>
      <c r="M9" s="85" t="n">
        <f aca="false">SUM(M3:M8)</f>
        <v>1444323</v>
      </c>
      <c r="N9" s="86" t="n">
        <f aca="false">SUM(B9:M9)</f>
        <v>19991938</v>
      </c>
    </row>
    <row r="10" customFormat="false" ht="15" hidden="false" customHeight="false" outlineLevel="0" collapsed="false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customFormat="false" ht="13.8" hidden="false" customHeight="false" outlineLevel="0" collapsed="false">
      <c r="A11" s="91" t="s">
        <v>69</v>
      </c>
      <c r="B11" s="74" t="s">
        <v>51</v>
      </c>
      <c r="C11" s="74" t="s">
        <v>52</v>
      </c>
      <c r="D11" s="74" t="s">
        <v>53</v>
      </c>
      <c r="E11" s="74" t="s">
        <v>54</v>
      </c>
      <c r="F11" s="74" t="s">
        <v>55</v>
      </c>
      <c r="G11" s="74" t="s">
        <v>56</v>
      </c>
      <c r="H11" s="74" t="s">
        <v>57</v>
      </c>
      <c r="I11" s="74" t="s">
        <v>58</v>
      </c>
      <c r="J11" s="74" t="s">
        <v>59</v>
      </c>
      <c r="K11" s="74" t="s">
        <v>60</v>
      </c>
      <c r="L11" s="74" t="s">
        <v>61</v>
      </c>
      <c r="M11" s="92" t="s">
        <v>62</v>
      </c>
      <c r="N11" s="74" t="s">
        <v>63</v>
      </c>
    </row>
    <row r="12" customFormat="false" ht="13.8" hidden="false" customHeight="false" outlineLevel="0" collapsed="false">
      <c r="A12" s="5" t="s">
        <v>33</v>
      </c>
      <c r="B12" s="77" t="n">
        <v>12257</v>
      </c>
      <c r="C12" s="117" t="n">
        <v>9533</v>
      </c>
      <c r="D12" s="77" t="n">
        <v>7920</v>
      </c>
      <c r="E12" s="83" t="n">
        <v>9236</v>
      </c>
      <c r="F12" s="79" t="n">
        <v>9249</v>
      </c>
      <c r="G12" s="79" t="n">
        <v>8718</v>
      </c>
      <c r="H12" s="79" t="n">
        <v>8522</v>
      </c>
      <c r="I12" s="79" t="n">
        <v>9697</v>
      </c>
      <c r="J12" s="79" t="n">
        <v>7972</v>
      </c>
      <c r="K12" s="79" t="n">
        <v>7663</v>
      </c>
      <c r="L12" s="79" t="n">
        <v>8460</v>
      </c>
      <c r="M12" s="117" t="n">
        <v>7566</v>
      </c>
      <c r="N12" s="78" t="n">
        <f aca="false">SUM(B12:M12)</f>
        <v>106793</v>
      </c>
    </row>
    <row r="13" customFormat="false" ht="13.8" hidden="false" customHeight="false" outlineLevel="0" collapsed="false">
      <c r="A13" s="5" t="s">
        <v>70</v>
      </c>
      <c r="B13" s="79" t="n">
        <v>924</v>
      </c>
      <c r="C13" s="117" t="n">
        <v>649</v>
      </c>
      <c r="D13" s="77" t="n">
        <v>632</v>
      </c>
      <c r="E13" s="93" t="n">
        <v>745</v>
      </c>
      <c r="F13" s="79" t="n">
        <v>905</v>
      </c>
      <c r="G13" s="79" t="n">
        <v>1136</v>
      </c>
      <c r="H13" s="79" t="n">
        <v>1271</v>
      </c>
      <c r="I13" s="79" t="n">
        <v>1626</v>
      </c>
      <c r="J13" s="79" t="n">
        <v>1866</v>
      </c>
      <c r="K13" s="79" t="n">
        <v>2112</v>
      </c>
      <c r="L13" s="79" t="n">
        <v>2262</v>
      </c>
      <c r="M13" s="117" t="n">
        <v>2016</v>
      </c>
      <c r="N13" s="78" t="n">
        <f aca="false">SUM(B13:M13)</f>
        <v>16144</v>
      </c>
    </row>
    <row r="14" customFormat="false" ht="13.8" hidden="false" customHeight="false" outlineLevel="0" collapsed="false">
      <c r="A14" s="5" t="s">
        <v>28</v>
      </c>
      <c r="B14" s="95" t="n">
        <v>22548</v>
      </c>
      <c r="C14" s="130" t="n">
        <v>17120</v>
      </c>
      <c r="D14" s="77" t="n">
        <v>15187</v>
      </c>
      <c r="E14" s="97" t="n">
        <v>13197</v>
      </c>
      <c r="F14" s="96" t="n">
        <v>13711</v>
      </c>
      <c r="G14" s="96" t="n">
        <v>12249</v>
      </c>
      <c r="H14" s="96" t="n">
        <v>13956</v>
      </c>
      <c r="I14" s="96" t="n">
        <v>14118</v>
      </c>
      <c r="J14" s="96" t="n">
        <v>13410</v>
      </c>
      <c r="K14" s="98" t="n">
        <v>12439</v>
      </c>
      <c r="L14" s="98" t="n">
        <v>10979</v>
      </c>
      <c r="M14" s="130" t="n">
        <v>10032</v>
      </c>
      <c r="N14" s="78" t="n">
        <f aca="false">SUM(B14:M14)</f>
        <v>168946</v>
      </c>
    </row>
    <row r="15" customFormat="false" ht="13.8" hidden="false" customHeight="false" outlineLevel="0" collapsed="false">
      <c r="A15" s="5" t="s">
        <v>98</v>
      </c>
      <c r="B15" s="79" t="n">
        <v>580</v>
      </c>
      <c r="C15" s="117" t="n">
        <v>385</v>
      </c>
      <c r="D15" s="77" t="n">
        <v>260</v>
      </c>
      <c r="E15" s="78" t="n">
        <v>212</v>
      </c>
      <c r="F15" s="78" t="n">
        <v>392</v>
      </c>
      <c r="G15" s="78" t="n">
        <v>444</v>
      </c>
      <c r="H15" s="78" t="n">
        <v>428</v>
      </c>
      <c r="I15" s="78" t="n">
        <v>482</v>
      </c>
      <c r="J15" s="78" t="n">
        <v>482</v>
      </c>
      <c r="K15" s="78" t="n">
        <v>434</v>
      </c>
      <c r="L15" s="78" t="n">
        <v>493</v>
      </c>
      <c r="M15" s="117" t="n">
        <v>453</v>
      </c>
      <c r="N15" s="78" t="n">
        <f aca="false">SUM(B15:M15)</f>
        <v>5045</v>
      </c>
    </row>
    <row r="16" customFormat="false" ht="13.8" hidden="false" customHeight="false" outlineLevel="0" collapsed="false">
      <c r="A16" s="5" t="s">
        <v>71</v>
      </c>
      <c r="B16" s="79" t="n">
        <v>4409</v>
      </c>
      <c r="C16" s="117" t="n">
        <v>4955</v>
      </c>
      <c r="D16" s="77" t="n">
        <v>2131</v>
      </c>
      <c r="E16" s="78" t="n">
        <v>2082</v>
      </c>
      <c r="F16" s="78" t="n">
        <v>4098</v>
      </c>
      <c r="G16" s="78" t="n">
        <v>6252</v>
      </c>
      <c r="H16" s="78" t="n">
        <v>8233</v>
      </c>
      <c r="I16" s="78" t="n">
        <v>8321</v>
      </c>
      <c r="J16" s="78" t="n">
        <v>8874</v>
      </c>
      <c r="K16" s="78" t="n">
        <v>8860</v>
      </c>
      <c r="L16" s="78" t="n">
        <v>9552</v>
      </c>
      <c r="M16" s="117" t="n">
        <v>5825</v>
      </c>
      <c r="N16" s="78" t="n">
        <f aca="false">SUM(B16:M16)</f>
        <v>73592</v>
      </c>
    </row>
    <row r="17" customFormat="false" ht="13.8" hidden="false" customHeight="false" outlineLevel="0" collapsed="false">
      <c r="A17" s="5" t="s">
        <v>35</v>
      </c>
      <c r="B17" s="100" t="n">
        <v>123730</v>
      </c>
      <c r="C17" s="117" t="n">
        <v>126174</v>
      </c>
      <c r="D17" s="77" t="n">
        <v>111386</v>
      </c>
      <c r="E17" s="102" t="n">
        <v>99767</v>
      </c>
      <c r="F17" s="101" t="n">
        <v>131018</v>
      </c>
      <c r="G17" s="101" t="n">
        <v>131376</v>
      </c>
      <c r="H17" s="101" t="n">
        <v>139972</v>
      </c>
      <c r="I17" s="103" t="n">
        <v>100250</v>
      </c>
      <c r="J17" s="103" t="n">
        <v>96007</v>
      </c>
      <c r="K17" s="103" t="n">
        <v>93873</v>
      </c>
      <c r="L17" s="103" t="n">
        <v>88551</v>
      </c>
      <c r="M17" s="117" t="n">
        <v>74436</v>
      </c>
      <c r="N17" s="78" t="n">
        <f aca="false">SUM(B17:M17)</f>
        <v>1316540</v>
      </c>
    </row>
    <row r="18" customFormat="false" ht="13.8" hidden="false" customHeight="false" outlineLevel="0" collapsed="false">
      <c r="A18" s="5" t="s">
        <v>22</v>
      </c>
      <c r="B18" s="77" t="n">
        <v>67923</v>
      </c>
      <c r="C18" s="117" t="n">
        <v>74885</v>
      </c>
      <c r="D18" s="77" t="n">
        <v>32676</v>
      </c>
      <c r="E18" s="81" t="n">
        <v>22797</v>
      </c>
      <c r="F18" s="79" t="n">
        <v>90466</v>
      </c>
      <c r="G18" s="79" t="n">
        <v>139051</v>
      </c>
      <c r="H18" s="79" t="n">
        <v>175900</v>
      </c>
      <c r="I18" s="78" t="n">
        <v>155202</v>
      </c>
      <c r="J18" s="78" t="n">
        <v>150622</v>
      </c>
      <c r="K18" s="78" t="n">
        <v>136309</v>
      </c>
      <c r="L18" s="78" t="n">
        <v>130366</v>
      </c>
      <c r="M18" s="117" t="n">
        <v>107163</v>
      </c>
      <c r="N18" s="78" t="n">
        <f aca="false">SUM(B18:M18)</f>
        <v>1283360</v>
      </c>
    </row>
    <row r="19" customFormat="false" ht="13.8" hidden="false" customHeight="false" outlineLevel="0" collapsed="false">
      <c r="A19" s="5" t="s">
        <v>34</v>
      </c>
      <c r="B19" s="77" t="n">
        <v>298918</v>
      </c>
      <c r="C19" s="117" t="n">
        <v>272909</v>
      </c>
      <c r="D19" s="77" t="n">
        <v>139945</v>
      </c>
      <c r="E19" s="83" t="n">
        <v>137234</v>
      </c>
      <c r="F19" s="79" t="n">
        <v>355325</v>
      </c>
      <c r="G19" s="79" t="n">
        <v>381774</v>
      </c>
      <c r="H19" s="79" t="n">
        <v>366487</v>
      </c>
      <c r="I19" s="79" t="n">
        <v>400480</v>
      </c>
      <c r="J19" s="79" t="n">
        <v>342679</v>
      </c>
      <c r="K19" s="79" t="n">
        <v>306696</v>
      </c>
      <c r="L19" s="79" t="n">
        <v>255853</v>
      </c>
      <c r="M19" s="117" t="n">
        <v>171029</v>
      </c>
      <c r="N19" s="78" t="n">
        <f aca="false">SUM(B19:M19)</f>
        <v>3429329</v>
      </c>
    </row>
    <row r="20" customFormat="false" ht="15" hidden="false" customHeight="false" outlineLevel="0" collapsed="false">
      <c r="A20" s="5" t="s">
        <v>72</v>
      </c>
      <c r="B20" s="79" t="n">
        <v>493</v>
      </c>
      <c r="C20" s="117" t="n">
        <v>336</v>
      </c>
      <c r="D20" s="109" t="n">
        <v>286</v>
      </c>
      <c r="E20" s="79" t="n">
        <v>203</v>
      </c>
      <c r="F20" s="79" t="n">
        <v>242</v>
      </c>
      <c r="G20" s="79" t="n">
        <v>237</v>
      </c>
      <c r="H20" s="79" t="n">
        <v>197</v>
      </c>
      <c r="I20" s="79" t="n">
        <v>182</v>
      </c>
      <c r="J20" s="79" t="n">
        <v>102</v>
      </c>
      <c r="K20" s="79" t="n">
        <v>74</v>
      </c>
      <c r="L20" s="78" t="n">
        <v>73</v>
      </c>
      <c r="M20" s="117" t="n">
        <v>34</v>
      </c>
      <c r="N20" s="78" t="n">
        <f aca="false">SUM(B20:M20)</f>
        <v>2459</v>
      </c>
    </row>
    <row r="21" customFormat="false" ht="13.8" hidden="false" customHeight="false" outlineLevel="0" collapsed="false">
      <c r="A21" s="5" t="s">
        <v>73</v>
      </c>
      <c r="B21" s="79" t="n">
        <v>2955</v>
      </c>
      <c r="C21" s="117" t="n">
        <v>1635</v>
      </c>
      <c r="D21" s="77" t="n">
        <v>1027</v>
      </c>
      <c r="E21" s="79" t="n">
        <v>835</v>
      </c>
      <c r="F21" s="79" t="n">
        <v>1100</v>
      </c>
      <c r="G21" s="79" t="n">
        <v>808</v>
      </c>
      <c r="H21" s="78" t="n">
        <v>613</v>
      </c>
      <c r="I21" s="78" t="n">
        <v>490</v>
      </c>
      <c r="J21" s="78" t="n">
        <v>280</v>
      </c>
      <c r="K21" s="78" t="n">
        <v>147</v>
      </c>
      <c r="L21" s="79" t="n">
        <v>130</v>
      </c>
      <c r="M21" s="117" t="n">
        <v>157</v>
      </c>
      <c r="N21" s="78" t="n">
        <f aca="false">SUM(B21:M21)</f>
        <v>10177</v>
      </c>
    </row>
    <row r="22" customFormat="false" ht="13.8" hidden="false" customHeight="false" outlineLevel="0" collapsed="false">
      <c r="A22" s="5" t="s">
        <v>74</v>
      </c>
      <c r="B22" s="79" t="n">
        <v>218</v>
      </c>
      <c r="C22" s="117" t="n">
        <v>162</v>
      </c>
      <c r="D22" s="109" t="n">
        <v>143</v>
      </c>
      <c r="E22" s="79" t="n">
        <v>109</v>
      </c>
      <c r="F22" s="79" t="n">
        <v>127</v>
      </c>
      <c r="G22" s="79" t="n">
        <v>78</v>
      </c>
      <c r="H22" s="79" t="n">
        <v>0</v>
      </c>
      <c r="I22" s="79" t="n">
        <v>4</v>
      </c>
      <c r="J22" s="79" t="n">
        <v>11</v>
      </c>
      <c r="K22" s="79" t="n">
        <v>26</v>
      </c>
      <c r="L22" s="104" t="n">
        <v>9</v>
      </c>
      <c r="M22" s="117" t="n">
        <v>8</v>
      </c>
      <c r="N22" s="78" t="n">
        <f aca="false">SUM(B22:M22)</f>
        <v>895</v>
      </c>
    </row>
    <row r="23" customFormat="false" ht="13.8" hidden="false" customHeight="false" outlineLevel="0" collapsed="false">
      <c r="A23" s="84" t="s">
        <v>75</v>
      </c>
      <c r="B23" s="105" t="n">
        <f aca="false">SUM(B12:B22)</f>
        <v>534955</v>
      </c>
      <c r="C23" s="105" t="n">
        <f aca="false">SUM(C12:C22)</f>
        <v>508743</v>
      </c>
      <c r="D23" s="105" t="n">
        <f aca="false">SUM(D12:D22)</f>
        <v>311593</v>
      </c>
      <c r="E23" s="105" t="n">
        <f aca="false">SUM(E12:E22)</f>
        <v>286417</v>
      </c>
      <c r="F23" s="105" t="n">
        <f aca="false">SUM(F12:F22)</f>
        <v>606633</v>
      </c>
      <c r="G23" s="105" t="n">
        <f aca="false">SUM(G12:G22)</f>
        <v>682123</v>
      </c>
      <c r="H23" s="105" t="n">
        <f aca="false">SUM(H12:H22)</f>
        <v>715579</v>
      </c>
      <c r="I23" s="105" t="n">
        <f aca="false">SUM(I12:I22)</f>
        <v>690852</v>
      </c>
      <c r="J23" s="105" t="n">
        <f aca="false">SUM(J12:J22)</f>
        <v>622305</v>
      </c>
      <c r="K23" s="105" t="n">
        <f aca="false">SUM(K12:K22)</f>
        <v>568633</v>
      </c>
      <c r="L23" s="105" t="n">
        <f aca="false">SUM(L12:L22)</f>
        <v>506728</v>
      </c>
      <c r="M23" s="105" t="n">
        <f aca="false">SUM(M12:M22)</f>
        <v>378719</v>
      </c>
      <c r="N23" s="105" t="n">
        <f aca="false">SUM(N12:N22)</f>
        <v>6413280</v>
      </c>
    </row>
    <row r="24" customFormat="false" ht="13.8" hidden="false" customHeight="false" outlineLevel="0" collapsed="false">
      <c r="A24" s="106" t="s">
        <v>107</v>
      </c>
      <c r="B24" s="85" t="n">
        <f aca="false">B23+B9</f>
        <v>1980408</v>
      </c>
      <c r="C24" s="85" t="n">
        <f aca="false">C23+C9</f>
        <v>2012551</v>
      </c>
      <c r="D24" s="85" t="n">
        <f aca="false">D23+D9</f>
        <v>1850798</v>
      </c>
      <c r="E24" s="85" t="n">
        <f aca="false">E23+E9</f>
        <v>1477374</v>
      </c>
      <c r="F24" s="85" t="n">
        <f aca="false">F23+F9</f>
        <v>2349209</v>
      </c>
      <c r="G24" s="85" t="n">
        <f aca="false">G23+G9</f>
        <v>2820615</v>
      </c>
      <c r="H24" s="85" t="n">
        <f aca="false">H23+H9</f>
        <v>2718938</v>
      </c>
      <c r="I24" s="85" t="n">
        <f aca="false">I23+I9</f>
        <v>2363445</v>
      </c>
      <c r="J24" s="85" t="n">
        <f aca="false">J23+J9</f>
        <v>2397153</v>
      </c>
      <c r="K24" s="85" t="n">
        <f aca="false">K23+K9</f>
        <v>2423608</v>
      </c>
      <c r="L24" s="85" t="n">
        <f aca="false">L23+L9</f>
        <v>2188077</v>
      </c>
      <c r="M24" s="85" t="n">
        <f aca="false">M23+M9</f>
        <v>1823042</v>
      </c>
      <c r="N24" s="85" t="n">
        <f aca="false">N23+N9</f>
        <v>26405218</v>
      </c>
    </row>
    <row r="25" customFormat="false" ht="15" hidden="false" customHeight="false" outlineLevel="0" collapsed="false">
      <c r="M25" s="107"/>
    </row>
    <row r="27" customFormat="false" ht="13.8" hidden="false" customHeight="false" outlineLevel="0" collapsed="false">
      <c r="A27" s="70" t="s">
        <v>77</v>
      </c>
      <c r="B27" s="71" t="n">
        <v>2021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customFormat="false" ht="13.8" hidden="false" customHeight="false" outlineLevel="0" collapsed="false">
      <c r="A28" s="108" t="s">
        <v>78</v>
      </c>
      <c r="B28" s="74" t="s">
        <v>51</v>
      </c>
      <c r="C28" s="74" t="s">
        <v>52</v>
      </c>
      <c r="D28" s="74" t="s">
        <v>53</v>
      </c>
      <c r="E28" s="74" t="s">
        <v>54</v>
      </c>
      <c r="F28" s="74" t="s">
        <v>55</v>
      </c>
      <c r="G28" s="74" t="s">
        <v>56</v>
      </c>
      <c r="H28" s="74" t="s">
        <v>57</v>
      </c>
      <c r="I28" s="74" t="s">
        <v>58</v>
      </c>
      <c r="J28" s="74" t="s">
        <v>59</v>
      </c>
      <c r="K28" s="74" t="s">
        <v>60</v>
      </c>
      <c r="L28" s="74" t="s">
        <v>61</v>
      </c>
      <c r="M28" s="75" t="s">
        <v>62</v>
      </c>
      <c r="N28" s="76" t="s">
        <v>63</v>
      </c>
    </row>
    <row r="29" customFormat="false" ht="13.8" hidden="false" customHeight="false" outlineLevel="0" collapsed="false">
      <c r="A29" s="5" t="s">
        <v>108</v>
      </c>
      <c r="B29" s="109" t="n">
        <v>632801</v>
      </c>
      <c r="C29" s="77" t="n">
        <v>829179</v>
      </c>
      <c r="D29" s="117" t="n">
        <v>1037973</v>
      </c>
      <c r="E29" s="83" t="n">
        <v>1044591</v>
      </c>
      <c r="F29" s="79" t="n">
        <v>1238693</v>
      </c>
      <c r="G29" s="79" t="n">
        <v>1139331</v>
      </c>
      <c r="H29" s="79" t="n">
        <v>1240011</v>
      </c>
      <c r="I29" s="78" t="n">
        <v>1318961</v>
      </c>
      <c r="J29" s="78" t="n">
        <v>1218447</v>
      </c>
      <c r="K29" s="78" t="n">
        <v>1141797</v>
      </c>
      <c r="L29" s="78" t="n">
        <v>1045261</v>
      </c>
      <c r="M29" s="117" t="n">
        <v>1071476</v>
      </c>
      <c r="N29" s="78" t="n">
        <f aca="false">SUM(B29:M29)</f>
        <v>12958521</v>
      </c>
    </row>
    <row r="30" customFormat="false" ht="13.8" hidden="false" customHeight="false" outlineLevel="0" collapsed="false">
      <c r="A30" s="5" t="s">
        <v>31</v>
      </c>
      <c r="B30" s="109" t="n">
        <v>369166</v>
      </c>
      <c r="C30" s="77" t="n">
        <v>125871</v>
      </c>
      <c r="D30" s="130" t="n">
        <v>280937</v>
      </c>
      <c r="E30" s="83" t="n">
        <v>278668</v>
      </c>
      <c r="F30" s="79" t="n">
        <v>446106</v>
      </c>
      <c r="G30" s="79" t="n">
        <v>394907</v>
      </c>
      <c r="H30" s="79" t="n">
        <v>409544</v>
      </c>
      <c r="I30" s="79" t="n">
        <v>411187</v>
      </c>
      <c r="J30" s="79" t="n">
        <v>389103</v>
      </c>
      <c r="K30" s="79" t="n">
        <v>367425</v>
      </c>
      <c r="L30" s="79" t="n">
        <v>361064</v>
      </c>
      <c r="M30" s="130" t="n">
        <v>366764</v>
      </c>
      <c r="N30" s="78" t="n">
        <f aca="false">SUM(B30:M30)</f>
        <v>4200742</v>
      </c>
    </row>
    <row r="31" customFormat="false" ht="13.8" hidden="false" customHeight="false" outlineLevel="0" collapsed="false">
      <c r="A31" s="5" t="s">
        <v>16</v>
      </c>
      <c r="B31" s="109" t="n">
        <v>1694766</v>
      </c>
      <c r="C31" s="77" t="n">
        <v>519254</v>
      </c>
      <c r="D31" s="117" t="n">
        <v>822198</v>
      </c>
      <c r="E31" s="83" t="n">
        <v>798726</v>
      </c>
      <c r="F31" s="79" t="n">
        <v>926421</v>
      </c>
      <c r="G31" s="79" t="n">
        <v>1040320</v>
      </c>
      <c r="H31" s="79" t="n">
        <v>1087581</v>
      </c>
      <c r="I31" s="78" t="n">
        <v>1319919</v>
      </c>
      <c r="J31" s="78" t="n">
        <v>1268594</v>
      </c>
      <c r="K31" s="78" t="n">
        <v>1317231</v>
      </c>
      <c r="L31" s="78" t="n">
        <v>1341911</v>
      </c>
      <c r="M31" s="117" t="n">
        <v>1679930</v>
      </c>
      <c r="N31" s="78" t="n">
        <f aca="false">SUM(B31:M31)</f>
        <v>13816851</v>
      </c>
    </row>
    <row r="32" customFormat="false" ht="13.8" hidden="false" customHeight="false" outlineLevel="0" collapsed="false">
      <c r="A32" s="5" t="s">
        <v>17</v>
      </c>
      <c r="B32" s="109" t="n">
        <v>2160771</v>
      </c>
      <c r="C32" s="77" t="n">
        <v>1660770</v>
      </c>
      <c r="D32" s="117" t="n">
        <v>2171899</v>
      </c>
      <c r="E32" s="83" t="n">
        <v>2329510</v>
      </c>
      <c r="F32" s="79" t="n">
        <v>2649108</v>
      </c>
      <c r="G32" s="79" t="n">
        <v>2623841</v>
      </c>
      <c r="H32" s="79" t="n">
        <v>3339038</v>
      </c>
      <c r="I32" s="78" t="n">
        <v>3669993</v>
      </c>
      <c r="J32" s="78" t="n">
        <v>3597310</v>
      </c>
      <c r="K32" s="78" t="n">
        <v>3487877</v>
      </c>
      <c r="L32" s="78" t="n">
        <v>3685404</v>
      </c>
      <c r="M32" s="117" t="n">
        <v>4293376</v>
      </c>
      <c r="N32" s="78" t="n">
        <f aca="false">SUM(B32:M32)</f>
        <v>35668897</v>
      </c>
    </row>
    <row r="33" customFormat="false" ht="13.8" hidden="false" customHeight="false" outlineLevel="0" collapsed="false">
      <c r="A33" s="8" t="s">
        <v>20</v>
      </c>
      <c r="B33" s="78" t="n">
        <v>75588</v>
      </c>
      <c r="C33" s="77" t="n">
        <v>31616</v>
      </c>
      <c r="D33" s="138" t="n">
        <v>3</v>
      </c>
      <c r="E33" s="83" t="n">
        <v>0</v>
      </c>
      <c r="F33" s="79" t="n">
        <v>0</v>
      </c>
      <c r="G33" s="79" t="n">
        <v>1</v>
      </c>
      <c r="H33" s="79" t="n">
        <v>1</v>
      </c>
      <c r="I33" s="78" t="n">
        <v>3</v>
      </c>
      <c r="J33" s="78" t="n">
        <v>0</v>
      </c>
      <c r="K33" s="78" t="n">
        <v>2</v>
      </c>
      <c r="L33" s="78" t="n">
        <v>0</v>
      </c>
      <c r="M33" s="117" t="n">
        <v>0</v>
      </c>
      <c r="N33" s="78" t="n">
        <f aca="false">SUM(B33:M33)</f>
        <v>107214</v>
      </c>
    </row>
    <row r="34" customFormat="false" ht="13.8" hidden="false" customHeight="false" outlineLevel="0" collapsed="false">
      <c r="A34" s="5" t="s">
        <v>21</v>
      </c>
      <c r="B34" s="78" t="n">
        <v>15712</v>
      </c>
      <c r="C34" s="77" t="n">
        <v>21468</v>
      </c>
      <c r="D34" s="117" t="n">
        <v>9946</v>
      </c>
      <c r="E34" s="83" t="n">
        <v>11131</v>
      </c>
      <c r="F34" s="79" t="n">
        <v>9646</v>
      </c>
      <c r="G34" s="79" t="n">
        <v>8262</v>
      </c>
      <c r="H34" s="79" t="n">
        <v>9705</v>
      </c>
      <c r="I34" s="78" t="n">
        <v>9349</v>
      </c>
      <c r="J34" s="78" t="n">
        <v>9180</v>
      </c>
      <c r="K34" s="78" t="n">
        <v>6529</v>
      </c>
      <c r="L34" s="78" t="n">
        <v>6593</v>
      </c>
      <c r="M34" s="117" t="n">
        <v>6953</v>
      </c>
      <c r="N34" s="78" t="n">
        <f aca="false">SUM(B34:M34)</f>
        <v>124474</v>
      </c>
    </row>
    <row r="35" customFormat="false" ht="13.8" hidden="false" customHeight="false" outlineLevel="0" collapsed="false">
      <c r="A35" s="111" t="s">
        <v>79</v>
      </c>
      <c r="B35" s="78" t="n">
        <v>6000</v>
      </c>
      <c r="C35" s="77" t="n">
        <v>4481</v>
      </c>
      <c r="D35" s="117" t="n">
        <v>2903</v>
      </c>
      <c r="E35" s="79" t="n">
        <v>2317</v>
      </c>
      <c r="F35" s="79" t="n">
        <v>2517</v>
      </c>
      <c r="G35" s="79" t="n">
        <v>1668</v>
      </c>
      <c r="H35" s="79" t="n">
        <v>1478</v>
      </c>
      <c r="I35" s="79" t="n">
        <v>1580</v>
      </c>
      <c r="J35" s="79" t="n">
        <v>1351</v>
      </c>
      <c r="K35" s="79" t="n">
        <v>1316</v>
      </c>
      <c r="L35" s="79" t="n">
        <v>1322</v>
      </c>
      <c r="M35" s="117" t="n">
        <v>1210</v>
      </c>
      <c r="N35" s="78" t="n">
        <f aca="false">SUM(B35:M35)</f>
        <v>28143</v>
      </c>
    </row>
    <row r="36" customFormat="false" ht="13.8" hidden="false" customHeight="false" outlineLevel="0" collapsed="false">
      <c r="A36" s="84" t="s">
        <v>80</v>
      </c>
      <c r="B36" s="85" t="n">
        <f aca="false">SUM(B29:B35)</f>
        <v>4954804</v>
      </c>
      <c r="C36" s="85" t="n">
        <f aca="false">SUM(C29:C35)</f>
        <v>3192639</v>
      </c>
      <c r="D36" s="85" t="n">
        <f aca="false">SUM(D29:D35)</f>
        <v>4325859</v>
      </c>
      <c r="E36" s="85" t="n">
        <f aca="false">SUM(E29:E35)</f>
        <v>4464943</v>
      </c>
      <c r="F36" s="85" t="n">
        <f aca="false">SUM(F29:F35)</f>
        <v>5272491</v>
      </c>
      <c r="G36" s="85" t="n">
        <f aca="false">SUM(G29:G35)</f>
        <v>5208330</v>
      </c>
      <c r="H36" s="85" t="n">
        <f aca="false">SUM(H29:H35)</f>
        <v>6087358</v>
      </c>
      <c r="I36" s="85" t="n">
        <f aca="false">SUM(I29:I35)</f>
        <v>6730992</v>
      </c>
      <c r="J36" s="85" t="n">
        <f aca="false">SUM(J29:J35)</f>
        <v>6483985</v>
      </c>
      <c r="K36" s="85" t="n">
        <f aca="false">SUM(K29:K35)</f>
        <v>6322177</v>
      </c>
      <c r="L36" s="85" t="n">
        <f aca="false">SUM(L29:L35)</f>
        <v>6441555</v>
      </c>
      <c r="M36" s="85" t="n">
        <f aca="false">SUM(M29:M35)</f>
        <v>7419709</v>
      </c>
      <c r="N36" s="86" t="n">
        <f aca="false">SUM(B36:M36)</f>
        <v>66904842</v>
      </c>
    </row>
    <row r="37" customFormat="false" ht="13.8" hidden="false" customHeight="false" outlineLevel="0" collapsed="false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customFormat="false" ht="13.8" hidden="false" customHeight="false" outlineLevel="0" collapsed="false">
      <c r="A38" s="91" t="s">
        <v>81</v>
      </c>
      <c r="B38" s="74" t="s">
        <v>51</v>
      </c>
      <c r="C38" s="74" t="s">
        <v>52</v>
      </c>
      <c r="D38" s="74" t="s">
        <v>53</v>
      </c>
      <c r="E38" s="74" t="s">
        <v>54</v>
      </c>
      <c r="F38" s="74" t="s">
        <v>55</v>
      </c>
      <c r="G38" s="74" t="s">
        <v>56</v>
      </c>
      <c r="H38" s="74" t="s">
        <v>57</v>
      </c>
      <c r="I38" s="74" t="s">
        <v>58</v>
      </c>
      <c r="J38" s="74" t="s">
        <v>59</v>
      </c>
      <c r="K38" s="74" t="s">
        <v>60</v>
      </c>
      <c r="L38" s="74" t="s">
        <v>61</v>
      </c>
      <c r="M38" s="92" t="s">
        <v>62</v>
      </c>
      <c r="N38" s="76" t="s">
        <v>63</v>
      </c>
    </row>
    <row r="39" customFormat="false" ht="13.8" hidden="false" customHeight="false" outlineLevel="0" collapsed="false">
      <c r="A39" s="5" t="s">
        <v>29</v>
      </c>
      <c r="B39" s="98" t="n">
        <v>9925</v>
      </c>
      <c r="C39" s="77" t="n">
        <v>5311</v>
      </c>
      <c r="D39" s="130" t="n">
        <v>5181</v>
      </c>
      <c r="E39" s="116" t="n">
        <v>4474</v>
      </c>
      <c r="F39" s="93" t="n">
        <v>4571</v>
      </c>
      <c r="G39" s="93" t="n">
        <v>3979</v>
      </c>
      <c r="H39" s="93" t="n">
        <v>4633</v>
      </c>
      <c r="I39" s="93" t="n">
        <v>3534</v>
      </c>
      <c r="J39" s="93" t="n">
        <v>3280</v>
      </c>
      <c r="K39" s="93" t="n">
        <v>3070</v>
      </c>
      <c r="L39" s="93" t="n">
        <v>2757</v>
      </c>
      <c r="M39" s="130" t="n">
        <v>3292</v>
      </c>
      <c r="N39" s="78" t="n">
        <f aca="false">SUM(B39:M39)</f>
        <v>54007</v>
      </c>
    </row>
    <row r="40" customFormat="false" ht="13.8" hidden="false" customHeight="false" outlineLevel="0" collapsed="false">
      <c r="A40" s="5" t="s">
        <v>82</v>
      </c>
      <c r="B40" s="78" t="n">
        <v>71648</v>
      </c>
      <c r="C40" s="77" t="n">
        <v>73205</v>
      </c>
      <c r="D40" s="117" t="n">
        <v>54028</v>
      </c>
      <c r="E40" s="117" t="n">
        <v>41254</v>
      </c>
      <c r="F40" s="117" t="n">
        <v>48689</v>
      </c>
      <c r="G40" s="117" t="n">
        <v>42652</v>
      </c>
      <c r="H40" s="117" t="n">
        <v>40897</v>
      </c>
      <c r="I40" s="117" t="n">
        <v>42966</v>
      </c>
      <c r="J40" s="117" t="n">
        <v>40705</v>
      </c>
      <c r="K40" s="117" t="n">
        <v>36934</v>
      </c>
      <c r="L40" s="117" t="n">
        <v>35986</v>
      </c>
      <c r="M40" s="117" t="n">
        <v>33755</v>
      </c>
      <c r="N40" s="78" t="n">
        <f aca="false">SUM(B40:M40)</f>
        <v>562719</v>
      </c>
    </row>
    <row r="41" customFormat="false" ht="13.8" hidden="false" customHeight="false" outlineLevel="0" collapsed="false">
      <c r="A41" s="5" t="s">
        <v>30</v>
      </c>
      <c r="B41" s="78" t="n">
        <v>3960</v>
      </c>
      <c r="C41" s="77" t="n">
        <v>629</v>
      </c>
      <c r="D41" s="138" t="n">
        <v>12</v>
      </c>
      <c r="E41" s="116" t="n">
        <v>5</v>
      </c>
      <c r="F41" s="93" t="n">
        <v>4</v>
      </c>
      <c r="G41" s="93" t="n">
        <v>2</v>
      </c>
      <c r="H41" s="93" t="n">
        <v>3</v>
      </c>
      <c r="I41" s="93" t="n">
        <v>18</v>
      </c>
      <c r="J41" s="93" t="n">
        <v>14</v>
      </c>
      <c r="K41" s="93" t="n">
        <v>1</v>
      </c>
      <c r="L41" s="93" t="n">
        <v>1</v>
      </c>
      <c r="M41" s="117" t="n">
        <v>2</v>
      </c>
      <c r="N41" s="78" t="n">
        <f aca="false">SUM(B41:M41)</f>
        <v>4651</v>
      </c>
    </row>
    <row r="42" customFormat="false" ht="13.8" hidden="false" customHeight="false" outlineLevel="0" collapsed="false">
      <c r="A42" s="91" t="s">
        <v>83</v>
      </c>
      <c r="B42" s="85" t="n">
        <f aca="false">SUM(B39:B41)</f>
        <v>85533</v>
      </c>
      <c r="C42" s="85" t="n">
        <f aca="false">SUM(C39:C41)</f>
        <v>79145</v>
      </c>
      <c r="D42" s="85" t="n">
        <f aca="false">SUM(D39:D41)</f>
        <v>59221</v>
      </c>
      <c r="E42" s="85" t="n">
        <f aca="false">SUM(E39:E41)</f>
        <v>45733</v>
      </c>
      <c r="F42" s="85" t="n">
        <f aca="false">SUM(F39:F41)</f>
        <v>53264</v>
      </c>
      <c r="G42" s="85" t="n">
        <f aca="false">SUM(G39:G41)</f>
        <v>46633</v>
      </c>
      <c r="H42" s="85" t="n">
        <f aca="false">SUM(H39:H41)</f>
        <v>45533</v>
      </c>
      <c r="I42" s="85" t="n">
        <f aca="false">SUM(I39:I41)</f>
        <v>46518</v>
      </c>
      <c r="J42" s="85" t="n">
        <f aca="false">SUM(J39:J41)</f>
        <v>43999</v>
      </c>
      <c r="K42" s="85" t="n">
        <f aca="false">SUM(K39:K41)</f>
        <v>40005</v>
      </c>
      <c r="L42" s="85" t="n">
        <f aca="false">SUM(L39:L41)</f>
        <v>38744</v>
      </c>
      <c r="M42" s="85" t="n">
        <f aca="false">SUM(M39:M41)</f>
        <v>37049</v>
      </c>
      <c r="N42" s="86" t="n">
        <f aca="false">SUM(B42:M42)</f>
        <v>621377</v>
      </c>
    </row>
    <row r="43" customFormat="false" ht="13.8" hidden="false" customHeight="false" outlineLevel="0" collapsed="false">
      <c r="A43" s="114" t="s">
        <v>109</v>
      </c>
      <c r="B43" s="85" t="n">
        <f aca="false">B42+B36</f>
        <v>5040337</v>
      </c>
      <c r="C43" s="85" t="n">
        <f aca="false">C42+C36</f>
        <v>3271784</v>
      </c>
      <c r="D43" s="85" t="n">
        <f aca="false">D42+D36</f>
        <v>4385080</v>
      </c>
      <c r="E43" s="85" t="n">
        <f aca="false">E42+E36</f>
        <v>4510676</v>
      </c>
      <c r="F43" s="85" t="n">
        <f aca="false">F42+F36</f>
        <v>5325755</v>
      </c>
      <c r="G43" s="85" t="n">
        <f aca="false">G42+G36</f>
        <v>5254963</v>
      </c>
      <c r="H43" s="85" t="n">
        <f aca="false">H42+H36</f>
        <v>6132891</v>
      </c>
      <c r="I43" s="85" t="n">
        <f aca="false">I42+I36</f>
        <v>6777510</v>
      </c>
      <c r="J43" s="85" t="n">
        <f aca="false">J42+J36</f>
        <v>6527984</v>
      </c>
      <c r="K43" s="85" t="n">
        <f aca="false">K42+K36</f>
        <v>6362182</v>
      </c>
      <c r="L43" s="85" t="n">
        <f aca="false">L42+L36</f>
        <v>6480299</v>
      </c>
      <c r="M43" s="85" t="n">
        <f aca="false">M42+M36</f>
        <v>7456758</v>
      </c>
      <c r="N43" s="86" t="n">
        <f aca="false">N42+N36</f>
        <v>67526219</v>
      </c>
    </row>
    <row r="46" customFormat="false" ht="13.8" hidden="false" customHeight="false" outlineLevel="0" collapsed="false">
      <c r="A46" s="70" t="s">
        <v>85</v>
      </c>
      <c r="B46" s="71" t="n">
        <v>2021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</row>
    <row r="47" customFormat="false" ht="13.8" hidden="false" customHeight="false" outlineLevel="0" collapsed="false">
      <c r="A47" s="108" t="s">
        <v>86</v>
      </c>
      <c r="B47" s="74" t="s">
        <v>51</v>
      </c>
      <c r="C47" s="74" t="s">
        <v>52</v>
      </c>
      <c r="D47" s="74" t="s">
        <v>53</v>
      </c>
      <c r="E47" s="74" t="s">
        <v>54</v>
      </c>
      <c r="F47" s="74" t="s">
        <v>55</v>
      </c>
      <c r="G47" s="74" t="s">
        <v>56</v>
      </c>
      <c r="H47" s="74" t="s">
        <v>57</v>
      </c>
      <c r="I47" s="74" t="s">
        <v>58</v>
      </c>
      <c r="J47" s="74" t="s">
        <v>59</v>
      </c>
      <c r="K47" s="74" t="s">
        <v>60</v>
      </c>
      <c r="L47" s="74" t="s">
        <v>61</v>
      </c>
      <c r="M47" s="75" t="s">
        <v>62</v>
      </c>
      <c r="N47" s="76" t="s">
        <v>63</v>
      </c>
    </row>
    <row r="48" customFormat="false" ht="13.8" hidden="false" customHeight="false" outlineLevel="0" collapsed="false">
      <c r="A48" s="5" t="s">
        <v>87</v>
      </c>
      <c r="B48" s="117" t="n">
        <v>46141</v>
      </c>
      <c r="C48" s="115" t="n">
        <v>17410</v>
      </c>
      <c r="D48" s="117" t="n">
        <v>57436</v>
      </c>
      <c r="E48" s="116" t="n">
        <v>77246</v>
      </c>
      <c r="F48" s="93" t="n">
        <v>83328</v>
      </c>
      <c r="G48" s="93" t="n">
        <v>97329</v>
      </c>
      <c r="H48" s="93" t="n">
        <v>92099</v>
      </c>
      <c r="I48" s="117" t="n">
        <v>104586</v>
      </c>
      <c r="J48" s="117" t="n">
        <v>103254</v>
      </c>
      <c r="K48" s="117" t="n">
        <v>163078</v>
      </c>
      <c r="L48" s="117" t="n">
        <v>187938</v>
      </c>
      <c r="M48" s="117" t="n">
        <v>243347</v>
      </c>
      <c r="N48" s="117" t="n">
        <f aca="false">SUM(B48:M48)</f>
        <v>1273192</v>
      </c>
    </row>
    <row r="49" customFormat="false" ht="24.05" hidden="false" customHeight="false" outlineLevel="0" collapsed="false">
      <c r="A49" s="8" t="s">
        <v>32</v>
      </c>
      <c r="B49" s="120" t="n">
        <v>38</v>
      </c>
      <c r="C49" s="115" t="n">
        <v>35</v>
      </c>
      <c r="D49" s="116" t="n">
        <v>12</v>
      </c>
      <c r="E49" s="119" t="n">
        <v>13</v>
      </c>
      <c r="F49" s="93" t="n">
        <v>20</v>
      </c>
      <c r="G49" s="94" t="n">
        <v>39</v>
      </c>
      <c r="H49" s="94" t="n">
        <v>71</v>
      </c>
      <c r="I49" s="94" t="n">
        <v>74</v>
      </c>
      <c r="J49" s="94" t="n">
        <v>89</v>
      </c>
      <c r="K49" s="93" t="n">
        <v>58</v>
      </c>
      <c r="L49" s="93" t="n">
        <v>73</v>
      </c>
      <c r="M49" s="116" t="n">
        <v>85</v>
      </c>
      <c r="N49" s="117" t="n">
        <f aca="false">SUM(B49:M49)</f>
        <v>607</v>
      </c>
    </row>
    <row r="50" customFormat="false" ht="13.8" hidden="false" customHeight="false" outlineLevel="0" collapsed="false">
      <c r="A50" s="84" t="s">
        <v>88</v>
      </c>
      <c r="B50" s="124" t="n">
        <f aca="false">SUM(B48:B49)</f>
        <v>46179</v>
      </c>
      <c r="C50" s="124" t="n">
        <f aca="false">SUM(C48:C49)</f>
        <v>17445</v>
      </c>
      <c r="D50" s="124" t="n">
        <f aca="false">SUM(D48:D49)</f>
        <v>57448</v>
      </c>
      <c r="E50" s="124" t="n">
        <f aca="false">SUM(E48:E49)</f>
        <v>77259</v>
      </c>
      <c r="F50" s="124" t="n">
        <f aca="false">SUM(F48:F49)</f>
        <v>83348</v>
      </c>
      <c r="G50" s="124" t="n">
        <f aca="false">SUM(G48:G49)</f>
        <v>97368</v>
      </c>
      <c r="H50" s="124" t="n">
        <f aca="false">SUM(H48:H49)</f>
        <v>92170</v>
      </c>
      <c r="I50" s="124" t="n">
        <f aca="false">SUM(I48:I49)</f>
        <v>104660</v>
      </c>
      <c r="J50" s="124" t="n">
        <f aca="false">SUM(J48:J49)</f>
        <v>103343</v>
      </c>
      <c r="K50" s="124" t="n">
        <f aca="false">SUM(K48:K49)</f>
        <v>163136</v>
      </c>
      <c r="L50" s="124" t="n">
        <f aca="false">SUM(L48:L49)</f>
        <v>188011</v>
      </c>
      <c r="M50" s="124" t="n">
        <f aca="false">SUM(M48:M49)</f>
        <v>243432</v>
      </c>
      <c r="N50" s="86" t="n">
        <f aca="false">SUM(B50:M50)</f>
        <v>1273799</v>
      </c>
    </row>
    <row r="51" customFormat="false" ht="13.8" hidden="false" customHeight="false" outlineLevel="0" collapsed="false">
      <c r="A51" s="87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</row>
    <row r="52" customFormat="false" ht="13.8" hidden="false" customHeight="false" outlineLevel="0" collapsed="false">
      <c r="A52" s="91" t="s">
        <v>89</v>
      </c>
      <c r="B52" s="74" t="s">
        <v>51</v>
      </c>
      <c r="C52" s="74" t="s">
        <v>52</v>
      </c>
      <c r="D52" s="74" t="s">
        <v>53</v>
      </c>
      <c r="E52" s="74" t="s">
        <v>54</v>
      </c>
      <c r="F52" s="74" t="s">
        <v>55</v>
      </c>
      <c r="G52" s="74" t="s">
        <v>56</v>
      </c>
      <c r="H52" s="74" t="s">
        <v>57</v>
      </c>
      <c r="I52" s="74" t="s">
        <v>58</v>
      </c>
      <c r="J52" s="74" t="s">
        <v>59</v>
      </c>
      <c r="K52" s="74" t="s">
        <v>60</v>
      </c>
      <c r="L52" s="74" t="s">
        <v>61</v>
      </c>
      <c r="M52" s="92" t="s">
        <v>62</v>
      </c>
      <c r="N52" s="76" t="s">
        <v>63</v>
      </c>
    </row>
    <row r="53" customFormat="false" ht="13.8" hidden="false" customHeight="false" outlineLevel="0" collapsed="false">
      <c r="A53" s="5" t="s">
        <v>90</v>
      </c>
      <c r="B53" s="121" t="n">
        <v>128</v>
      </c>
      <c r="C53" s="115" t="n">
        <v>331</v>
      </c>
      <c r="D53" s="93" t="n">
        <v>400</v>
      </c>
      <c r="E53" s="119" t="n">
        <v>195</v>
      </c>
      <c r="F53" s="93" t="n">
        <v>281</v>
      </c>
      <c r="G53" s="93" t="n">
        <v>67</v>
      </c>
      <c r="H53" s="93" t="n">
        <v>21</v>
      </c>
      <c r="I53" s="116" t="n">
        <v>16</v>
      </c>
      <c r="J53" s="116" t="n">
        <v>25</v>
      </c>
      <c r="K53" s="116" t="n">
        <v>52</v>
      </c>
      <c r="L53" s="116" t="n">
        <v>214</v>
      </c>
      <c r="M53" s="121" t="n">
        <v>109</v>
      </c>
      <c r="N53" s="117" t="n">
        <f aca="false">SUM(B53:M53)</f>
        <v>1839</v>
      </c>
    </row>
    <row r="54" customFormat="false" ht="24.05" hidden="false" customHeight="false" outlineLevel="0" collapsed="false">
      <c r="A54" s="8" t="s">
        <v>91</v>
      </c>
      <c r="B54" s="122" t="n">
        <v>10</v>
      </c>
      <c r="C54" s="115" t="n">
        <v>24</v>
      </c>
      <c r="D54" s="117" t="n">
        <v>104</v>
      </c>
      <c r="E54" s="117" t="n">
        <v>72</v>
      </c>
      <c r="F54" s="117" t="n">
        <v>82</v>
      </c>
      <c r="G54" s="117" t="n">
        <v>81</v>
      </c>
      <c r="H54" s="117" t="n">
        <v>88</v>
      </c>
      <c r="I54" s="117" t="n">
        <v>75</v>
      </c>
      <c r="J54" s="117" t="n">
        <v>131</v>
      </c>
      <c r="K54" s="117" t="n">
        <v>194</v>
      </c>
      <c r="L54" s="117" t="n">
        <v>171</v>
      </c>
      <c r="M54" s="122" t="n">
        <v>157</v>
      </c>
      <c r="N54" s="117" t="n">
        <f aca="false">SUM(B54:M54)</f>
        <v>1189</v>
      </c>
    </row>
    <row r="55" customFormat="false" ht="13.8" hidden="false" customHeight="false" outlineLevel="0" collapsed="false">
      <c r="A55" s="5" t="s">
        <v>92</v>
      </c>
      <c r="B55" s="122" t="n">
        <v>115</v>
      </c>
      <c r="C55" s="115" t="n">
        <v>375</v>
      </c>
      <c r="D55" s="93" t="n">
        <v>2398</v>
      </c>
      <c r="E55" s="93" t="n">
        <v>1864</v>
      </c>
      <c r="F55" s="93" t="n">
        <v>1310</v>
      </c>
      <c r="G55" s="93" t="n">
        <v>942</v>
      </c>
      <c r="H55" s="93" t="n">
        <v>487</v>
      </c>
      <c r="I55" s="93" t="n">
        <v>1081</v>
      </c>
      <c r="J55" s="93" t="n">
        <v>1492</v>
      </c>
      <c r="K55" s="93" t="n">
        <v>2318</v>
      </c>
      <c r="L55" s="123" t="n">
        <v>784</v>
      </c>
      <c r="M55" s="93" t="n">
        <v>2625</v>
      </c>
      <c r="N55" s="117" t="n">
        <f aca="false">SUM(B55:M55)</f>
        <v>15791</v>
      </c>
    </row>
    <row r="56" customFormat="false" ht="13.8" hidden="false" customHeight="false" outlineLevel="0" collapsed="false">
      <c r="A56" s="5" t="s">
        <v>93</v>
      </c>
      <c r="B56" s="122" t="n">
        <v>0</v>
      </c>
      <c r="C56" s="115" t="n">
        <v>0</v>
      </c>
      <c r="D56" s="93" t="n">
        <v>491</v>
      </c>
      <c r="E56" s="93" t="n">
        <v>1113</v>
      </c>
      <c r="F56" s="93" t="n">
        <v>173</v>
      </c>
      <c r="G56" s="93" t="n">
        <v>0</v>
      </c>
      <c r="H56" s="93" t="n">
        <v>0</v>
      </c>
      <c r="I56" s="93" t="n">
        <v>0</v>
      </c>
      <c r="J56" s="93" t="n">
        <v>103</v>
      </c>
      <c r="K56" s="93" t="n">
        <v>1054</v>
      </c>
      <c r="L56" s="117" t="n">
        <v>1061</v>
      </c>
      <c r="M56" s="93" t="n">
        <v>948</v>
      </c>
      <c r="N56" s="117" t="n">
        <f aca="false">SUM(B56:M56)</f>
        <v>4943</v>
      </c>
    </row>
    <row r="57" customFormat="false" ht="13.8" hidden="false" customHeight="false" outlineLevel="0" collapsed="false">
      <c r="A57" s="84" t="s">
        <v>94</v>
      </c>
      <c r="B57" s="124" t="n">
        <f aca="false">SUM(B53:B56)</f>
        <v>253</v>
      </c>
      <c r="C57" s="124" t="n">
        <f aca="false">SUM(C53:C56)</f>
        <v>730</v>
      </c>
      <c r="D57" s="124" t="n">
        <f aca="false">SUM(D53:D56)</f>
        <v>3393</v>
      </c>
      <c r="E57" s="124" t="n">
        <f aca="false">SUM(E53:E56)</f>
        <v>3244</v>
      </c>
      <c r="F57" s="124" t="n">
        <f aca="false">SUM(F53:F56)</f>
        <v>1846</v>
      </c>
      <c r="G57" s="124" t="n">
        <f aca="false">SUM(G53:G56)</f>
        <v>1090</v>
      </c>
      <c r="H57" s="124" t="n">
        <f aca="false">SUM(H53:H56)</f>
        <v>596</v>
      </c>
      <c r="I57" s="124" t="n">
        <f aca="false">SUM(I53:I56)</f>
        <v>1172</v>
      </c>
      <c r="J57" s="124" t="n">
        <f aca="false">SUM(J53:J56)</f>
        <v>1751</v>
      </c>
      <c r="K57" s="124" t="n">
        <f aca="false">SUM(K53:K56)</f>
        <v>3618</v>
      </c>
      <c r="L57" s="124" t="n">
        <f aca="false">SUM(L53:L56)</f>
        <v>2230</v>
      </c>
      <c r="M57" s="124" t="n">
        <f aca="false">SUM(M53:M56)</f>
        <v>3839</v>
      </c>
      <c r="N57" s="86" t="n">
        <f aca="false">SUM(N53:N56)</f>
        <v>23762</v>
      </c>
    </row>
    <row r="58" customFormat="false" ht="13.8" hidden="false" customHeight="false" outlineLevel="0" collapsed="false">
      <c r="A58" s="114" t="s">
        <v>110</v>
      </c>
      <c r="B58" s="124" t="n">
        <f aca="false">B57+B50</f>
        <v>46432</v>
      </c>
      <c r="C58" s="124" t="n">
        <f aca="false">C57+C50</f>
        <v>18175</v>
      </c>
      <c r="D58" s="124" t="n">
        <f aca="false">D57+D50</f>
        <v>60841</v>
      </c>
      <c r="E58" s="124" t="n">
        <f aca="false">E57+E50</f>
        <v>80503</v>
      </c>
      <c r="F58" s="124" t="n">
        <f aca="false">F57+F50</f>
        <v>85194</v>
      </c>
      <c r="G58" s="124" t="n">
        <f aca="false">G57+G50</f>
        <v>98458</v>
      </c>
      <c r="H58" s="124" t="n">
        <f aca="false">H57+H50</f>
        <v>92766</v>
      </c>
      <c r="I58" s="124" t="n">
        <f aca="false">I57+I50</f>
        <v>105832</v>
      </c>
      <c r="J58" s="124" t="n">
        <f aca="false">J57+J50</f>
        <v>105094</v>
      </c>
      <c r="K58" s="124" t="n">
        <f aca="false">K57+K50</f>
        <v>166754</v>
      </c>
      <c r="L58" s="124" t="n">
        <f aca="false">L57+L50</f>
        <v>190241</v>
      </c>
      <c r="M58" s="124" t="n">
        <f aca="false">M57+M50</f>
        <v>247271</v>
      </c>
      <c r="N58" s="124" t="n">
        <f aca="false">N57+N50</f>
        <v>1297561</v>
      </c>
    </row>
    <row r="61" customFormat="false" ht="13.8" hidden="false" customHeight="true" outlineLevel="0" collapsed="false">
      <c r="A61" s="126" t="s">
        <v>106</v>
      </c>
      <c r="B61" s="126"/>
    </row>
    <row r="62" customFormat="false" ht="13.8" hidden="false" customHeight="false" outlineLevel="0" collapsed="false">
      <c r="A62" s="127" t="str">
        <f aca="false">A24</f>
        <v>total geral (consultas e serviços - CNH 2021)</v>
      </c>
      <c r="B62" s="128" t="n">
        <f aca="false">N24</f>
        <v>26405218</v>
      </c>
    </row>
    <row r="63" customFormat="false" ht="13.8" hidden="false" customHeight="false" outlineLevel="0" collapsed="false">
      <c r="A63" s="127" t="str">
        <f aca="false">A43</f>
        <v>total geral (consultas e serviços - Veículos 2021)</v>
      </c>
      <c r="B63" s="128" t="n">
        <f aca="false">N43</f>
        <v>67526219</v>
      </c>
    </row>
    <row r="64" customFormat="false" ht="13.8" hidden="false" customHeight="false" outlineLevel="0" collapsed="false">
      <c r="A64" s="127" t="str">
        <f aca="false">A58</f>
        <v>total geral (consultas e serviços - Infrações 2021)</v>
      </c>
      <c r="B64" s="128" t="n">
        <f aca="false">N58</f>
        <v>1297561</v>
      </c>
    </row>
    <row r="65" customFormat="false" ht="13.8" hidden="false" customHeight="false" outlineLevel="0" collapsed="false">
      <c r="A65" s="91" t="s">
        <v>97</v>
      </c>
      <c r="B65" s="129" t="n">
        <f aca="false">SUM(B62:B64)</f>
        <v>95228998</v>
      </c>
    </row>
  </sheetData>
  <mergeCells count="4">
    <mergeCell ref="B1:M1"/>
    <mergeCell ref="B27:M27"/>
    <mergeCell ref="B46:M46"/>
    <mergeCell ref="A61:B6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M25" activeCellId="0" sqref="M25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48.69"/>
    <col collapsed="false" customWidth="true" hidden="false" outlineLevel="0" max="13" min="2" style="0" width="10.71"/>
    <col collapsed="false" customWidth="true" hidden="false" outlineLevel="0" max="14" min="14" style="0" width="11.57"/>
  </cols>
  <sheetData>
    <row r="1" customFormat="false" ht="15" hidden="false" customHeight="false" outlineLevel="0" collapsed="false">
      <c r="A1" s="70" t="s">
        <v>49</v>
      </c>
      <c r="B1" s="71" t="n">
        <v>2022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customFormat="false" ht="15" hidden="false" customHeight="false" outlineLevel="0" collapsed="false">
      <c r="A2" s="73" t="s">
        <v>50</v>
      </c>
      <c r="B2" s="74" t="s">
        <v>51</v>
      </c>
      <c r="C2" s="74" t="s">
        <v>52</v>
      </c>
      <c r="D2" s="74" t="s">
        <v>53</v>
      </c>
      <c r="E2" s="74" t="s">
        <v>54</v>
      </c>
      <c r="F2" s="74" t="s">
        <v>55</v>
      </c>
      <c r="G2" s="74" t="s">
        <v>56</v>
      </c>
      <c r="H2" s="74" t="s">
        <v>57</v>
      </c>
      <c r="I2" s="74" t="s">
        <v>58</v>
      </c>
      <c r="J2" s="74" t="s">
        <v>59</v>
      </c>
      <c r="K2" s="74" t="s">
        <v>60</v>
      </c>
      <c r="L2" s="74" t="s">
        <v>61</v>
      </c>
      <c r="M2" s="75" t="s">
        <v>62</v>
      </c>
      <c r="N2" s="76" t="s">
        <v>63</v>
      </c>
    </row>
    <row r="3" customFormat="false" ht="13.8" hidden="false" customHeight="false" outlineLevel="0" collapsed="false">
      <c r="A3" s="5" t="s">
        <v>64</v>
      </c>
      <c r="B3" s="77" t="n">
        <v>125868</v>
      </c>
      <c r="C3" s="78" t="n">
        <v>138418</v>
      </c>
      <c r="D3" s="77" t="n">
        <v>229734</v>
      </c>
      <c r="E3" s="115" t="n">
        <v>187022</v>
      </c>
      <c r="F3" s="115" t="n">
        <v>154213</v>
      </c>
      <c r="G3" s="78" t="n">
        <v>156179</v>
      </c>
      <c r="H3" s="78" t="n">
        <v>196762</v>
      </c>
      <c r="I3" s="78" t="n">
        <v>166509</v>
      </c>
      <c r="J3" s="78" t="n">
        <v>147221</v>
      </c>
      <c r="K3" s="78" t="n">
        <v>164306</v>
      </c>
      <c r="L3" s="79" t="n">
        <v>157318</v>
      </c>
      <c r="M3" s="78" t="n">
        <v>193705</v>
      </c>
      <c r="N3" s="78" t="n">
        <f aca="false">SUM(B3:M3)</f>
        <v>2017255</v>
      </c>
    </row>
    <row r="4" customFormat="false" ht="13.8" hidden="false" customHeight="false" outlineLevel="0" collapsed="false">
      <c r="A4" s="5" t="s">
        <v>23</v>
      </c>
      <c r="B4" s="77" t="n">
        <v>280788</v>
      </c>
      <c r="C4" s="130" t="n">
        <v>239528</v>
      </c>
      <c r="D4" s="77" t="n">
        <v>258588</v>
      </c>
      <c r="E4" s="119" t="n">
        <v>222595</v>
      </c>
      <c r="F4" s="93" t="n">
        <v>241391</v>
      </c>
      <c r="G4" s="93" t="n">
        <v>219402</v>
      </c>
      <c r="H4" s="93" t="n">
        <v>224077</v>
      </c>
      <c r="I4" s="117" t="n">
        <v>239277</v>
      </c>
      <c r="J4" s="117" t="n">
        <v>200971</v>
      </c>
      <c r="K4" s="117" t="n">
        <v>185454</v>
      </c>
      <c r="L4" s="117" t="n">
        <v>183963</v>
      </c>
      <c r="M4" s="130" t="n">
        <v>188907</v>
      </c>
      <c r="N4" s="117" t="n">
        <f aca="false">SUM(B4:M4)</f>
        <v>2684941</v>
      </c>
    </row>
    <row r="5" customFormat="false" ht="13.8" hidden="false" customHeight="false" outlineLevel="0" collapsed="false">
      <c r="A5" s="5" t="s">
        <v>24</v>
      </c>
      <c r="B5" s="77" t="n">
        <v>421894</v>
      </c>
      <c r="C5" s="117" t="n">
        <v>397295</v>
      </c>
      <c r="D5" s="77" t="n">
        <v>446483</v>
      </c>
      <c r="E5" s="119" t="n">
        <v>358716</v>
      </c>
      <c r="F5" s="93" t="n">
        <v>396967</v>
      </c>
      <c r="G5" s="79" t="n">
        <v>411840</v>
      </c>
      <c r="H5" s="79" t="n">
        <v>472558</v>
      </c>
      <c r="I5" s="78" t="n">
        <v>525019</v>
      </c>
      <c r="J5" s="78" t="n">
        <v>399214</v>
      </c>
      <c r="K5" s="78" t="n">
        <v>405061</v>
      </c>
      <c r="L5" s="78" t="n">
        <v>451780</v>
      </c>
      <c r="M5" s="117" t="n">
        <v>473681</v>
      </c>
      <c r="N5" s="78" t="n">
        <f aca="false">SUM(B5:M5)</f>
        <v>5160508</v>
      </c>
    </row>
    <row r="6" customFormat="false" ht="13.8" hidden="false" customHeight="false" outlineLevel="0" collapsed="false">
      <c r="A6" s="5" t="s">
        <v>15</v>
      </c>
      <c r="B6" s="77" t="n">
        <v>530306</v>
      </c>
      <c r="C6" s="117" t="n">
        <v>406787</v>
      </c>
      <c r="D6" s="77" t="n">
        <v>445770</v>
      </c>
      <c r="E6" s="116" t="n">
        <v>371831</v>
      </c>
      <c r="F6" s="93" t="n">
        <v>430632</v>
      </c>
      <c r="G6" s="79" t="n">
        <v>410072</v>
      </c>
      <c r="H6" s="79" t="n">
        <v>442698</v>
      </c>
      <c r="I6" s="78" t="n">
        <v>478769</v>
      </c>
      <c r="J6" s="78" t="n">
        <v>417954</v>
      </c>
      <c r="K6" s="78" t="n">
        <v>420547</v>
      </c>
      <c r="L6" s="78" t="n">
        <v>460351</v>
      </c>
      <c r="M6" s="117" t="n">
        <v>392374</v>
      </c>
      <c r="N6" s="78" t="n">
        <f aca="false">SUM(B6:M6)</f>
        <v>5208091</v>
      </c>
    </row>
    <row r="7" customFormat="false" ht="13.8" hidden="false" customHeight="false" outlineLevel="0" collapsed="false">
      <c r="A7" s="5" t="s">
        <v>66</v>
      </c>
      <c r="B7" s="77" t="n">
        <v>5258</v>
      </c>
      <c r="C7" s="117" t="n">
        <v>5398</v>
      </c>
      <c r="D7" s="77" t="n">
        <v>5935</v>
      </c>
      <c r="E7" s="119" t="n">
        <v>4815</v>
      </c>
      <c r="F7" s="93" t="n">
        <v>4771</v>
      </c>
      <c r="G7" s="79" t="n">
        <v>4762</v>
      </c>
      <c r="H7" s="79" t="n">
        <v>4810</v>
      </c>
      <c r="I7" s="78" t="n">
        <v>5334</v>
      </c>
      <c r="J7" s="78" t="n">
        <v>3807</v>
      </c>
      <c r="K7" s="78" t="n">
        <v>3410</v>
      </c>
      <c r="L7" s="78" t="n">
        <v>3174</v>
      </c>
      <c r="M7" s="117" t="n">
        <v>3298</v>
      </c>
      <c r="N7" s="78" t="n">
        <f aca="false">SUM(B7:M7)</f>
        <v>54772</v>
      </c>
    </row>
    <row r="8" customFormat="false" ht="13.8" hidden="false" customHeight="false" outlineLevel="0" collapsed="false">
      <c r="A8" s="5" t="s">
        <v>67</v>
      </c>
      <c r="B8" s="79" t="n">
        <v>603</v>
      </c>
      <c r="C8" s="117" t="n">
        <v>861</v>
      </c>
      <c r="D8" s="77" t="n">
        <v>1041</v>
      </c>
      <c r="E8" s="117" t="n">
        <v>582</v>
      </c>
      <c r="F8" s="117" t="n">
        <v>665</v>
      </c>
      <c r="G8" s="78" t="n">
        <v>578</v>
      </c>
      <c r="H8" s="78" t="n">
        <v>607</v>
      </c>
      <c r="I8" s="78" t="n">
        <v>666</v>
      </c>
      <c r="J8" s="78" t="n">
        <v>638</v>
      </c>
      <c r="K8" s="78" t="n">
        <v>513</v>
      </c>
      <c r="L8" s="78" t="n">
        <v>574</v>
      </c>
      <c r="M8" s="117" t="n">
        <v>405</v>
      </c>
      <c r="N8" s="78" t="n">
        <f aca="false">SUM(B8:M8)</f>
        <v>7733</v>
      </c>
    </row>
    <row r="9" customFormat="false" ht="13.8" hidden="false" customHeight="false" outlineLevel="0" collapsed="false">
      <c r="A9" s="84" t="s">
        <v>68</v>
      </c>
      <c r="B9" s="85" t="n">
        <f aca="false">SUM(B3:B8)</f>
        <v>1364717</v>
      </c>
      <c r="C9" s="85" t="n">
        <f aca="false">SUM(C3:C8)</f>
        <v>1188287</v>
      </c>
      <c r="D9" s="85" t="n">
        <f aca="false">SUM(D3:D8)</f>
        <v>1387551</v>
      </c>
      <c r="E9" s="85" t="n">
        <f aca="false">SUM(E3:E8)</f>
        <v>1145561</v>
      </c>
      <c r="F9" s="85" t="n">
        <f aca="false">SUM(F3:F8)</f>
        <v>1228639</v>
      </c>
      <c r="G9" s="85" t="n">
        <f aca="false">SUM(G3:G8)</f>
        <v>1202833</v>
      </c>
      <c r="H9" s="85" t="n">
        <f aca="false">SUM(H3:H8)</f>
        <v>1341512</v>
      </c>
      <c r="I9" s="85" t="n">
        <f aca="false">SUM(I3:I8)</f>
        <v>1415574</v>
      </c>
      <c r="J9" s="85" t="n">
        <f aca="false">SUM(J3:J8)</f>
        <v>1169805</v>
      </c>
      <c r="K9" s="85" t="n">
        <f aca="false">SUM(K3:K8)</f>
        <v>1179291</v>
      </c>
      <c r="L9" s="85" t="n">
        <f aca="false">SUM(L3:L8)</f>
        <v>1257160</v>
      </c>
      <c r="M9" s="85" t="n">
        <f aca="false">SUM(M3:M8)</f>
        <v>1252370</v>
      </c>
      <c r="N9" s="86" t="n">
        <f aca="false">SUM(B9:M9)</f>
        <v>15133300</v>
      </c>
    </row>
    <row r="10" customFormat="false" ht="15" hidden="false" customHeight="false" outlineLevel="0" collapsed="false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customFormat="false" ht="13.8" hidden="false" customHeight="false" outlineLevel="0" collapsed="false">
      <c r="A11" s="91" t="s">
        <v>69</v>
      </c>
      <c r="B11" s="74" t="s">
        <v>51</v>
      </c>
      <c r="C11" s="74" t="s">
        <v>52</v>
      </c>
      <c r="D11" s="74" t="s">
        <v>53</v>
      </c>
      <c r="E11" s="74" t="s">
        <v>54</v>
      </c>
      <c r="F11" s="74" t="s">
        <v>55</v>
      </c>
      <c r="G11" s="74" t="s">
        <v>56</v>
      </c>
      <c r="H11" s="74" t="s">
        <v>57</v>
      </c>
      <c r="I11" s="74" t="s">
        <v>58</v>
      </c>
      <c r="J11" s="74" t="s">
        <v>59</v>
      </c>
      <c r="K11" s="74" t="s">
        <v>60</v>
      </c>
      <c r="L11" s="74" t="s">
        <v>61</v>
      </c>
      <c r="M11" s="92" t="s">
        <v>62</v>
      </c>
      <c r="N11" s="74" t="s">
        <v>63</v>
      </c>
    </row>
    <row r="12" customFormat="false" ht="13.8" hidden="false" customHeight="false" outlineLevel="0" collapsed="false">
      <c r="A12" s="5" t="s">
        <v>33</v>
      </c>
      <c r="B12" s="77" t="n">
        <v>7709</v>
      </c>
      <c r="C12" s="117" t="n">
        <v>6010</v>
      </c>
      <c r="D12" s="77" t="n">
        <v>7134</v>
      </c>
      <c r="E12" s="83" t="n">
        <v>5564</v>
      </c>
      <c r="F12" s="79" t="n">
        <v>6655</v>
      </c>
      <c r="G12" s="79" t="n">
        <v>6888</v>
      </c>
      <c r="H12" s="79" t="n">
        <v>6478</v>
      </c>
      <c r="I12" s="79" t="n">
        <v>6939</v>
      </c>
      <c r="J12" s="79" t="n">
        <v>6348</v>
      </c>
      <c r="K12" s="79" t="n">
        <v>6260</v>
      </c>
      <c r="L12" s="79" t="n">
        <v>6473</v>
      </c>
      <c r="M12" s="117" t="n">
        <v>5887</v>
      </c>
      <c r="N12" s="78" t="n">
        <f aca="false">SUM(B12:M12)</f>
        <v>78345</v>
      </c>
    </row>
    <row r="13" customFormat="false" ht="13.8" hidden="false" customHeight="false" outlineLevel="0" collapsed="false">
      <c r="A13" s="5" t="s">
        <v>70</v>
      </c>
      <c r="B13" s="79" t="n">
        <v>2813</v>
      </c>
      <c r="C13" s="117" t="n">
        <v>2550</v>
      </c>
      <c r="D13" s="77" t="n">
        <v>3499</v>
      </c>
      <c r="E13" s="93" t="n">
        <v>3533</v>
      </c>
      <c r="F13" s="79" t="n">
        <v>4469</v>
      </c>
      <c r="G13" s="79" t="n">
        <v>4082</v>
      </c>
      <c r="H13" s="79" t="n">
        <v>4141</v>
      </c>
      <c r="I13" s="79" t="n">
        <v>4252</v>
      </c>
      <c r="J13" s="79" t="n">
        <v>3633</v>
      </c>
      <c r="K13" s="79" t="n">
        <v>3158</v>
      </c>
      <c r="L13" s="79" t="n">
        <v>3058</v>
      </c>
      <c r="M13" s="117" t="n">
        <v>2895</v>
      </c>
      <c r="N13" s="78" t="n">
        <f aca="false">SUM(B13:M13)</f>
        <v>42083</v>
      </c>
    </row>
    <row r="14" customFormat="false" ht="13.8" hidden="false" customHeight="false" outlineLevel="0" collapsed="false">
      <c r="A14" s="5" t="s">
        <v>28</v>
      </c>
      <c r="B14" s="95" t="n">
        <v>10472</v>
      </c>
      <c r="C14" s="130" t="n">
        <v>6735</v>
      </c>
      <c r="D14" s="77" t="n">
        <v>7146</v>
      </c>
      <c r="E14" s="97" t="n">
        <v>6326</v>
      </c>
      <c r="F14" s="96" t="n">
        <v>7327</v>
      </c>
      <c r="G14" s="96" t="n">
        <v>4380</v>
      </c>
      <c r="H14" s="96" t="n">
        <v>7889</v>
      </c>
      <c r="I14" s="96" t="n">
        <v>8931</v>
      </c>
      <c r="J14" s="96" t="n">
        <v>7854</v>
      </c>
      <c r="K14" s="98" t="n">
        <v>7642</v>
      </c>
      <c r="L14" s="98" t="n">
        <v>7986</v>
      </c>
      <c r="M14" s="130" t="n">
        <v>7171</v>
      </c>
      <c r="N14" s="78" t="n">
        <f aca="false">SUM(B14:M14)</f>
        <v>89859</v>
      </c>
    </row>
    <row r="15" customFormat="false" ht="13.8" hidden="false" customHeight="false" outlineLevel="0" collapsed="false">
      <c r="A15" s="5" t="s">
        <v>98</v>
      </c>
      <c r="B15" s="79" t="n">
        <v>521</v>
      </c>
      <c r="C15" s="117" t="n">
        <v>410</v>
      </c>
      <c r="D15" s="77" t="n">
        <v>437</v>
      </c>
      <c r="E15" s="78" t="n">
        <v>368</v>
      </c>
      <c r="F15" s="78" t="n">
        <v>493</v>
      </c>
      <c r="G15" s="78" t="n">
        <v>441</v>
      </c>
      <c r="H15" s="78" t="n">
        <v>438</v>
      </c>
      <c r="I15" s="78" t="n">
        <v>525</v>
      </c>
      <c r="J15" s="78" t="n">
        <v>475</v>
      </c>
      <c r="K15" s="78" t="n">
        <v>463</v>
      </c>
      <c r="L15" s="78" t="n">
        <v>465</v>
      </c>
      <c r="M15" s="117" t="n">
        <v>411</v>
      </c>
      <c r="N15" s="78" t="n">
        <f aca="false">SUM(B15:M15)</f>
        <v>5447</v>
      </c>
    </row>
    <row r="16" customFormat="false" ht="13.8" hidden="false" customHeight="false" outlineLevel="0" collapsed="false">
      <c r="A16" s="5" t="s">
        <v>71</v>
      </c>
      <c r="B16" s="79" t="n">
        <v>7505</v>
      </c>
      <c r="C16" s="117" t="n">
        <v>9434</v>
      </c>
      <c r="D16" s="77" t="n">
        <v>11279</v>
      </c>
      <c r="E16" s="78" t="n">
        <v>5830</v>
      </c>
      <c r="F16" s="78" t="n">
        <v>5995</v>
      </c>
      <c r="G16" s="78" t="n">
        <v>5522</v>
      </c>
      <c r="H16" s="78" t="n">
        <v>5800</v>
      </c>
      <c r="I16" s="78" t="n">
        <v>5853</v>
      </c>
      <c r="J16" s="78" t="n">
        <v>6180</v>
      </c>
      <c r="K16" s="78" t="n">
        <v>5896</v>
      </c>
      <c r="L16" s="78" t="n">
        <v>5144</v>
      </c>
      <c r="M16" s="117" t="n">
        <v>3147</v>
      </c>
      <c r="N16" s="78" t="n">
        <f aca="false">SUM(B16:M16)</f>
        <v>77585</v>
      </c>
    </row>
    <row r="17" customFormat="false" ht="13.8" hidden="false" customHeight="false" outlineLevel="0" collapsed="false">
      <c r="A17" s="5" t="s">
        <v>35</v>
      </c>
      <c r="B17" s="100" t="n">
        <v>92716</v>
      </c>
      <c r="C17" s="117" t="n">
        <v>85506</v>
      </c>
      <c r="D17" s="77" t="n">
        <v>98017</v>
      </c>
      <c r="E17" s="102" t="n">
        <v>78301</v>
      </c>
      <c r="F17" s="101" t="n">
        <v>92558</v>
      </c>
      <c r="G17" s="101" t="n">
        <v>90947</v>
      </c>
      <c r="H17" s="101" t="n">
        <v>91896</v>
      </c>
      <c r="I17" s="103" t="n">
        <v>95978</v>
      </c>
      <c r="J17" s="103" t="n">
        <v>80427</v>
      </c>
      <c r="K17" s="103" t="n">
        <v>80531</v>
      </c>
      <c r="L17" s="103" t="n">
        <v>75393</v>
      </c>
      <c r="M17" s="117" t="n">
        <v>74992</v>
      </c>
      <c r="N17" s="78" t="n">
        <f aca="false">SUM(B17:M17)</f>
        <v>1037262</v>
      </c>
    </row>
    <row r="18" customFormat="false" ht="13.8" hidden="false" customHeight="false" outlineLevel="0" collapsed="false">
      <c r="A18" s="5" t="s">
        <v>22</v>
      </c>
      <c r="B18" s="77" t="n">
        <v>88763</v>
      </c>
      <c r="C18" s="117" t="n">
        <v>102364</v>
      </c>
      <c r="D18" s="77" t="n">
        <v>109374</v>
      </c>
      <c r="E18" s="81" t="n">
        <v>96553</v>
      </c>
      <c r="F18" s="79" t="n">
        <v>104460</v>
      </c>
      <c r="G18" s="79" t="n">
        <v>95654</v>
      </c>
      <c r="H18" s="79" t="n">
        <v>95858</v>
      </c>
      <c r="I18" s="78" t="n">
        <v>102512</v>
      </c>
      <c r="J18" s="78" t="n">
        <v>98059</v>
      </c>
      <c r="K18" s="78" t="n">
        <v>84699</v>
      </c>
      <c r="L18" s="78" t="n">
        <v>81183</v>
      </c>
      <c r="M18" s="117" t="n">
        <v>69787</v>
      </c>
      <c r="N18" s="78" t="n">
        <f aca="false">SUM(B18:M18)</f>
        <v>1129266</v>
      </c>
    </row>
    <row r="19" customFormat="false" ht="13.8" hidden="false" customHeight="false" outlineLevel="0" collapsed="false">
      <c r="A19" s="5" t="s">
        <v>34</v>
      </c>
      <c r="B19" s="77" t="n">
        <v>245054</v>
      </c>
      <c r="C19" s="117" t="n">
        <v>255214</v>
      </c>
      <c r="D19" s="77" t="n">
        <v>261491</v>
      </c>
      <c r="E19" s="83" t="n">
        <v>227126</v>
      </c>
      <c r="F19" s="79" t="n">
        <v>257025</v>
      </c>
      <c r="G19" s="79" t="n">
        <v>236175</v>
      </c>
      <c r="H19" s="79" t="n">
        <v>252143</v>
      </c>
      <c r="I19" s="79" t="n">
        <v>302402</v>
      </c>
      <c r="J19" s="79" t="n">
        <v>227019</v>
      </c>
      <c r="K19" s="79" t="n">
        <v>201788</v>
      </c>
      <c r="L19" s="79" t="n">
        <v>174169</v>
      </c>
      <c r="M19" s="117" t="n">
        <v>132548</v>
      </c>
      <c r="N19" s="78" t="n">
        <f aca="false">SUM(B19:M19)</f>
        <v>2772154</v>
      </c>
    </row>
    <row r="20" customFormat="false" ht="13.8" hidden="false" customHeight="false" outlineLevel="0" collapsed="false">
      <c r="A20" s="5" t="s">
        <v>72</v>
      </c>
      <c r="B20" s="79" t="n">
        <v>56</v>
      </c>
      <c r="C20" s="117" t="n">
        <v>232</v>
      </c>
      <c r="D20" s="109" t="n">
        <v>492</v>
      </c>
      <c r="E20" s="79" t="n">
        <v>66</v>
      </c>
      <c r="F20" s="79" t="n">
        <v>107</v>
      </c>
      <c r="G20" s="79" t="n">
        <v>57</v>
      </c>
      <c r="H20" s="79" t="s">
        <v>111</v>
      </c>
      <c r="I20" s="79" t="s">
        <v>111</v>
      </c>
      <c r="J20" s="79" t="s">
        <v>111</v>
      </c>
      <c r="K20" s="79" t="s">
        <v>111</v>
      </c>
      <c r="L20" s="79" t="s">
        <v>111</v>
      </c>
      <c r="M20" s="79" t="s">
        <v>111</v>
      </c>
      <c r="N20" s="78" t="n">
        <f aca="false">SUM(B20:M20)</f>
        <v>1010</v>
      </c>
    </row>
    <row r="21" customFormat="false" ht="13.8" hidden="false" customHeight="false" outlineLevel="0" collapsed="false">
      <c r="A21" s="5" t="s">
        <v>73</v>
      </c>
      <c r="B21" s="79" t="n">
        <v>192</v>
      </c>
      <c r="C21" s="117" t="n">
        <v>202</v>
      </c>
      <c r="D21" s="77" t="n">
        <v>340</v>
      </c>
      <c r="E21" s="79" t="n">
        <v>179</v>
      </c>
      <c r="F21" s="79" t="n">
        <v>418</v>
      </c>
      <c r="G21" s="79" t="n">
        <v>228</v>
      </c>
      <c r="H21" s="78" t="n">
        <v>668</v>
      </c>
      <c r="I21" s="78" t="n">
        <v>2699</v>
      </c>
      <c r="J21" s="78" t="n">
        <v>270</v>
      </c>
      <c r="K21" s="78" t="n">
        <v>539</v>
      </c>
      <c r="L21" s="79" t="n">
        <v>41</v>
      </c>
      <c r="M21" s="117" t="n">
        <v>5</v>
      </c>
      <c r="N21" s="78" t="n">
        <f aca="false">SUM(B21:M21)</f>
        <v>5781</v>
      </c>
    </row>
    <row r="22" customFormat="false" ht="13.8" hidden="false" customHeight="false" outlineLevel="0" collapsed="false">
      <c r="A22" s="5" t="s">
        <v>74</v>
      </c>
      <c r="B22" s="79" t="n">
        <v>2</v>
      </c>
      <c r="C22" s="117" t="n">
        <v>5</v>
      </c>
      <c r="D22" s="109" t="n">
        <v>20</v>
      </c>
      <c r="E22" s="79" t="n">
        <v>12</v>
      </c>
      <c r="F22" s="79" t="n">
        <v>12</v>
      </c>
      <c r="G22" s="79" t="n">
        <v>9</v>
      </c>
      <c r="H22" s="79" t="n">
        <v>5</v>
      </c>
      <c r="I22" s="79" t="n">
        <v>17</v>
      </c>
      <c r="J22" s="79" t="n">
        <v>21</v>
      </c>
      <c r="K22" s="79" t="n">
        <v>67</v>
      </c>
      <c r="L22" s="104" t="n">
        <v>423</v>
      </c>
      <c r="M22" s="117" t="n">
        <v>69</v>
      </c>
      <c r="N22" s="78" t="n">
        <f aca="false">SUM(B22:M22)</f>
        <v>662</v>
      </c>
    </row>
    <row r="23" customFormat="false" ht="13.8" hidden="false" customHeight="false" outlineLevel="0" collapsed="false">
      <c r="A23" s="84" t="s">
        <v>75</v>
      </c>
      <c r="B23" s="105" t="n">
        <f aca="false">SUM(B12:B22)</f>
        <v>455803</v>
      </c>
      <c r="C23" s="105" t="n">
        <f aca="false">SUM(C12:C22)</f>
        <v>468662</v>
      </c>
      <c r="D23" s="105" t="n">
        <f aca="false">SUM(D12:D22)</f>
        <v>499229</v>
      </c>
      <c r="E23" s="105" t="n">
        <f aca="false">SUM(E12:E22)</f>
        <v>423858</v>
      </c>
      <c r="F23" s="105" t="n">
        <f aca="false">SUM(F12:F22)</f>
        <v>479519</v>
      </c>
      <c r="G23" s="105" t="n">
        <f aca="false">SUM(G12:G22)</f>
        <v>444383</v>
      </c>
      <c r="H23" s="105" t="n">
        <f aca="false">SUM(H12:H22)</f>
        <v>465316</v>
      </c>
      <c r="I23" s="105" t="n">
        <f aca="false">SUM(I12:I22)</f>
        <v>530108</v>
      </c>
      <c r="J23" s="105" t="n">
        <f aca="false">SUM(J12:J22)</f>
        <v>430286</v>
      </c>
      <c r="K23" s="105" t="n">
        <f aca="false">SUM(K12:K22)</f>
        <v>391043</v>
      </c>
      <c r="L23" s="105" t="n">
        <f aca="false">SUM(L12:L22)</f>
        <v>354335</v>
      </c>
      <c r="M23" s="105" t="n">
        <f aca="false">SUM(M12:M22)</f>
        <v>296912</v>
      </c>
      <c r="N23" s="105" t="n">
        <f aca="false">SUM(N12:N22)</f>
        <v>5239454</v>
      </c>
    </row>
    <row r="24" customFormat="false" ht="13.8" hidden="false" customHeight="false" outlineLevel="0" collapsed="false">
      <c r="A24" s="106" t="s">
        <v>107</v>
      </c>
      <c r="B24" s="85" t="n">
        <f aca="false">B23+B9</f>
        <v>1820520</v>
      </c>
      <c r="C24" s="85" t="n">
        <f aca="false">C23+C9</f>
        <v>1656949</v>
      </c>
      <c r="D24" s="85" t="n">
        <f aca="false">D23+D9</f>
        <v>1886780</v>
      </c>
      <c r="E24" s="85" t="n">
        <f aca="false">E23+E9</f>
        <v>1569419</v>
      </c>
      <c r="F24" s="85" t="n">
        <f aca="false">F23+F9</f>
        <v>1708158</v>
      </c>
      <c r="G24" s="85" t="n">
        <f aca="false">G23+G9</f>
        <v>1647216</v>
      </c>
      <c r="H24" s="85" t="n">
        <f aca="false">H23+H9</f>
        <v>1806828</v>
      </c>
      <c r="I24" s="85" t="n">
        <f aca="false">I23+I9</f>
        <v>1945682</v>
      </c>
      <c r="J24" s="85" t="n">
        <f aca="false">J23+J9</f>
        <v>1600091</v>
      </c>
      <c r="K24" s="85" t="n">
        <f aca="false">K23+K9</f>
        <v>1570334</v>
      </c>
      <c r="L24" s="85" t="n">
        <f aca="false">L23+L9</f>
        <v>1611495</v>
      </c>
      <c r="M24" s="85" t="n">
        <f aca="false">M23+M9</f>
        <v>1549282</v>
      </c>
      <c r="N24" s="85" t="n">
        <f aca="false">N23+N9</f>
        <v>20372754</v>
      </c>
    </row>
    <row r="25" customFormat="false" ht="15" hidden="false" customHeight="false" outlineLevel="0" collapsed="false">
      <c r="M25" s="107"/>
    </row>
  </sheetData>
  <mergeCells count="1">
    <mergeCell ref="B1:M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740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2015-04-16T16:59:15Z</dcterms:created>
  <dc:creator>ermoraes</dc:creator>
  <dc:description/>
  <dc:language>pt-BR</dc:language>
  <cp:lastModifiedBy/>
  <cp:lastPrinted>2017-05-24T17:36:17Z</cp:lastPrinted>
  <dcterms:modified xsi:type="dcterms:W3CDTF">2023-02-06T15:08:55Z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